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-15" windowWidth="18120" windowHeight="8445" activeTab="5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</sheets>
  <calcPr calcId="124519"/>
</workbook>
</file>

<file path=xl/calcChain.xml><?xml version="1.0" encoding="utf-8"?>
<calcChain xmlns="http://schemas.openxmlformats.org/spreadsheetml/2006/main">
  <c r="F116" i="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34" i="6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3" i="5"/>
  <c r="F72"/>
  <c r="F71"/>
  <c r="F69"/>
  <c r="F68"/>
  <c r="F67"/>
  <c r="F66"/>
  <c r="F65"/>
  <c r="F64"/>
  <c r="F63"/>
  <c r="F62"/>
  <c r="F61"/>
  <c r="F60"/>
  <c r="F59"/>
  <c r="F58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2" i="4" l="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65" i="3" l="1"/>
  <c r="F64"/>
  <c r="F63"/>
  <c r="F62"/>
  <c r="F61"/>
  <c r="F60"/>
  <c r="F59"/>
  <c r="F58"/>
  <c r="F57"/>
  <c r="F56"/>
  <c r="F55"/>
  <c r="F54"/>
  <c r="F53"/>
  <c r="F52"/>
  <c r="F51"/>
  <c r="F50"/>
  <c r="F49"/>
  <c r="F48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221" i="1" l="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</calcChain>
</file>

<file path=xl/sharedStrings.xml><?xml version="1.0" encoding="utf-8"?>
<sst xmlns="http://schemas.openxmlformats.org/spreadsheetml/2006/main" count="3056" uniqueCount="1622">
  <si>
    <t>Ghi chú</t>
  </si>
  <si>
    <t>ĐẠI HỌC THÁI NGUYÊN</t>
  </si>
  <si>
    <t>CỘNG HÒA XÃ HỘI CHỦ NGHĨA VIỆT NAM</t>
  </si>
  <si>
    <t>TRƯỜNG ĐH KINH TẾ &amp; QTKD</t>
  </si>
  <si>
    <t>Xếp loại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</si>
  <si>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</si>
  <si>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</si>
  <si>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</si>
  <si>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</si>
  <si>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</si>
  <si>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</si>
  <si>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</si>
  <si>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</si>
  <si>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</si>
  <si>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</si>
  <si>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</si>
  <si>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</si>
  <si>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</si>
  <si>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</si>
  <si>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</si>
  <si>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</si>
  <si>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</si>
  <si>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</si>
  <si>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</si>
  <si>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</si>
  <si>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</si>
  <si>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</si>
  <si>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</si>
  <si>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</si>
  <si>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</si>
  <si>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</si>
  <si>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</si>
  <si>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</si>
  <si>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</si>
  <si>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 xml:space="preserve">Tên </t>
  </si>
  <si>
    <t>Anh</t>
  </si>
  <si>
    <t>Nguyễn Thị Quỳnh</t>
  </si>
  <si>
    <t>Nguyễn Ngọc</t>
  </si>
  <si>
    <t>Bích</t>
  </si>
  <si>
    <t>Vũ Phương</t>
  </si>
  <si>
    <t>Dung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</si>
  <si>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</si>
  <si>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</si>
  <si>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</si>
  <si>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</si>
  <si>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</si>
  <si>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</si>
  <si>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</si>
  <si>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</si>
  <si>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</si>
  <si>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</si>
  <si>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</si>
  <si>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</si>
  <si>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</si>
  <si>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</si>
  <si>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Ngô Thị Thu</t>
  </si>
  <si>
    <t>Hương</t>
  </si>
  <si>
    <t>Lâm</t>
  </si>
  <si>
    <t>Nguyễn Thùy</t>
  </si>
  <si>
    <t>Hoàng Thị</t>
  </si>
  <si>
    <t>Nguyễn Thị Hà</t>
  </si>
  <si>
    <t>Quỳnh</t>
  </si>
  <si>
    <t>Tâm</t>
  </si>
  <si>
    <t>Thảo</t>
  </si>
  <si>
    <t>Thương</t>
  </si>
  <si>
    <t>Trà</t>
  </si>
  <si>
    <t>Trần Thị</t>
  </si>
  <si>
    <t>Yến</t>
  </si>
  <si>
    <t>An</t>
  </si>
  <si>
    <t>Khá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</si>
  <si>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</si>
  <si>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</si>
  <si>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</si>
  <si>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</si>
  <si>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</si>
  <si>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</si>
  <si>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</si>
  <si>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</si>
  <si>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</si>
  <si>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</si>
  <si>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</si>
  <si>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</si>
  <si>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</si>
  <si>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</si>
  <si>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</si>
  <si>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</si>
  <si>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</si>
  <si>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</si>
  <si>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</si>
  <si>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</si>
  <si>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Dương Phương</t>
  </si>
  <si>
    <t>Lê Phương</t>
  </si>
  <si>
    <t>Nguyễn Khánh</t>
  </si>
  <si>
    <t>Nguyễn Thị Bích</t>
  </si>
  <si>
    <t>Vũ Thị Phương</t>
  </si>
  <si>
    <t>Yếu</t>
  </si>
  <si>
    <t>Nguyễn Hồng</t>
  </si>
  <si>
    <t>Hiếu</t>
  </si>
  <si>
    <t>Trung bình</t>
  </si>
  <si>
    <t>Lương Thị</t>
  </si>
  <si>
    <t>Lan</t>
  </si>
  <si>
    <t>Nguyễn Diệu</t>
  </si>
  <si>
    <t>Loan</t>
  </si>
  <si>
    <t>Chu Thị</t>
  </si>
  <si>
    <t>Hà Thị</t>
  </si>
  <si>
    <t>Nguyễn Xuân</t>
  </si>
  <si>
    <t>STT</t>
  </si>
  <si>
    <t>Chuyên</t>
  </si>
  <si>
    <t>Dương Thị Thu</t>
  </si>
  <si>
    <t>Nông Thị</t>
  </si>
  <si>
    <t>Nguyễn Thị Mai</t>
  </si>
  <si>
    <t>Huế</t>
  </si>
  <si>
    <t>Bùi Thị</t>
  </si>
  <si>
    <t>Nguyễn Hoàng</t>
  </si>
  <si>
    <t>Nguyễn Thảo</t>
  </si>
  <si>
    <t>Vũ Hồng</t>
  </si>
  <si>
    <t>Minh</t>
  </si>
  <si>
    <t>Ma Thị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</si>
  <si>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</si>
  <si>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</si>
  <si>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</si>
  <si>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</si>
  <si>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</si>
  <si>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</si>
  <si>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</si>
  <si>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</si>
  <si>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</si>
  <si>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Nguyễn Thị Kim</t>
  </si>
  <si>
    <t>Nguyễn Thị Phương</t>
  </si>
  <si>
    <t>Nguyễn Thị Vân</t>
  </si>
  <si>
    <t>Ánh</t>
  </si>
  <si>
    <t>Cúc</t>
  </si>
  <si>
    <t>Đạt</t>
  </si>
  <si>
    <t>Hảo</t>
  </si>
  <si>
    <t>Lương</t>
  </si>
  <si>
    <t>Nguyễn Thị Huyền</t>
  </si>
  <si>
    <t>Nguyên</t>
  </si>
  <si>
    <t>Lê Thị Thu</t>
  </si>
  <si>
    <t>Tuấn</t>
  </si>
  <si>
    <t>Tuyến</t>
  </si>
  <si>
    <t>Tên</t>
  </si>
  <si>
    <t>Dinh</t>
  </si>
  <si>
    <t>Dịu</t>
  </si>
  <si>
    <t>Trương Thị</t>
  </si>
  <si>
    <t>Phạm Thị Thu</t>
  </si>
  <si>
    <t>Nguyễn Thị Thùy</t>
  </si>
  <si>
    <t>Nguyễn Thị Hải</t>
  </si>
  <si>
    <t>Nga</t>
  </si>
  <si>
    <t>Nguyệt</t>
  </si>
  <si>
    <t>Ngô Thị</t>
  </si>
  <si>
    <t>Nguyễn Thanh</t>
  </si>
  <si>
    <t>Tùng</t>
  </si>
  <si>
    <t>Trần Thị Ngọc</t>
  </si>
  <si>
    <t>Đức</t>
  </si>
  <si>
    <t>Huy</t>
  </si>
  <si>
    <t>Đặng Thị</t>
  </si>
  <si>
    <t>Ngân</t>
  </si>
  <si>
    <t>Nguyễn Phương</t>
  </si>
  <si>
    <t>Thùy</t>
  </si>
  <si>
    <t>Uyên</t>
  </si>
  <si>
    <t>Nguyễn Tuấn</t>
  </si>
  <si>
    <t>Nguyễn Văn</t>
  </si>
  <si>
    <t>Hưng</t>
  </si>
  <si>
    <t>Ninh</t>
  </si>
  <si>
    <t>Thơm</t>
  </si>
  <si>
    <t>Việt</t>
  </si>
  <si>
    <t>Phạm Quỳnh</t>
  </si>
  <si>
    <t>Châm</t>
  </si>
  <si>
    <t>Phạm Hoàng</t>
  </si>
  <si>
    <t>Ngô Thu</t>
  </si>
  <si>
    <t>Dương Thùy</t>
  </si>
  <si>
    <t>Đặng Thị Ngọc</t>
  </si>
  <si>
    <t>Ngô Hương</t>
  </si>
  <si>
    <t>Trần Hải</t>
  </si>
  <si>
    <t>Nam</t>
  </si>
  <si>
    <t>Trần Thúy</t>
  </si>
  <si>
    <t>Nhài</t>
  </si>
  <si>
    <t>Hoàng Thị Thanh</t>
  </si>
  <si>
    <t>Trần Thị Như</t>
  </si>
  <si>
    <t>Vi Thị</t>
  </si>
  <si>
    <t>Thành</t>
  </si>
  <si>
    <t>Đỗ Thị Thu</t>
  </si>
  <si>
    <t>Hoàng Thu</t>
  </si>
  <si>
    <t>Văn</t>
  </si>
  <si>
    <t>Bé</t>
  </si>
  <si>
    <t>Nguyễn Trung</t>
  </si>
  <si>
    <t>Hải</t>
  </si>
  <si>
    <t>Lương Thị Thu</t>
  </si>
  <si>
    <t>Nhi</t>
  </si>
  <si>
    <t>Trần Thị Phương</t>
  </si>
  <si>
    <t>Dương Ngọc</t>
  </si>
  <si>
    <t>Lương Thị Ngọc</t>
  </si>
  <si>
    <t>Diễm</t>
  </si>
  <si>
    <t>Vũ Ngọc</t>
  </si>
  <si>
    <t>Đào</t>
  </si>
  <si>
    <t>Nguyễn Linh</t>
  </si>
  <si>
    <t>Hoàng Thị Thu</t>
  </si>
  <si>
    <t>Nông Minh</t>
  </si>
  <si>
    <t>Phạm Thanh</t>
  </si>
  <si>
    <t>Lê Ngọc</t>
  </si>
  <si>
    <t>Đặng Phương</t>
  </si>
  <si>
    <t>Đỗ Hồng</t>
  </si>
  <si>
    <t>Nhiên</t>
  </si>
  <si>
    <t>Hoàng Hồng</t>
  </si>
  <si>
    <t>Như</t>
  </si>
  <si>
    <t>Đào Ngọc</t>
  </si>
  <si>
    <t>Duy</t>
  </si>
  <si>
    <t>Hùng</t>
  </si>
  <si>
    <t>Trịnh Phương</t>
  </si>
  <si>
    <t>Vũ Thị Thu</t>
  </si>
  <si>
    <t>Nguyễn Kim</t>
  </si>
  <si>
    <t>Hoàng Thị Thùy</t>
  </si>
  <si>
    <t>Lê Thị Thúy</t>
  </si>
  <si>
    <t>Lý Hải</t>
  </si>
  <si>
    <t>Nông Thị Hồng</t>
  </si>
  <si>
    <t>Ngát</t>
  </si>
  <si>
    <t>Nguyễn Thị Như</t>
  </si>
  <si>
    <t>Dương Thu</t>
  </si>
  <si>
    <t>Lâm Quỳnh</t>
  </si>
  <si>
    <t>Luân Thị</t>
  </si>
  <si>
    <t>Lương Đình</t>
  </si>
  <si>
    <t>Nông Văn</t>
  </si>
  <si>
    <t>Vũ Thị Lan</t>
  </si>
  <si>
    <t>Trần Thị Tuyết</t>
  </si>
  <si>
    <t>Niềm</t>
  </si>
  <si>
    <t>Dương Hải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</si>
  <si>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</si>
  <si>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</si>
  <si>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</si>
  <si>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</si>
  <si>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</si>
  <si>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</si>
  <si>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</si>
  <si>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</si>
  <si>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</si>
  <si>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</si>
  <si>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Nguyễn Thị Ánh</t>
  </si>
  <si>
    <t>Đoàn Thị</t>
  </si>
  <si>
    <t>Đỗ Thu</t>
  </si>
  <si>
    <t>Bàn Thị</t>
  </si>
  <si>
    <t>Nguyễn Thị Minh</t>
  </si>
  <si>
    <t>Lệ</t>
  </si>
  <si>
    <t>Phạm Ngọc</t>
  </si>
  <si>
    <t>Hoàng Minh</t>
  </si>
  <si>
    <t>Nhàn</t>
  </si>
  <si>
    <t>Nhất</t>
  </si>
  <si>
    <t>Sen</t>
  </si>
  <si>
    <t>Long Thị</t>
  </si>
  <si>
    <t>Tiên</t>
  </si>
  <si>
    <t>Phạm Thu</t>
  </si>
  <si>
    <t>Lưu Thị</t>
  </si>
  <si>
    <t>Chinh</t>
  </si>
  <si>
    <t>Cường</t>
  </si>
  <si>
    <t>Bế Thị</t>
  </si>
  <si>
    <t>Tạ Thị Thanh</t>
  </si>
  <si>
    <t>Liên</t>
  </si>
  <si>
    <t>Đỗ Thị Thúy</t>
  </si>
  <si>
    <t>Nhật</t>
  </si>
  <si>
    <t>Hoàng Phương</t>
  </si>
  <si>
    <t>Phùng Thu</t>
  </si>
  <si>
    <t>Thuận</t>
  </si>
  <si>
    <t>Đỗ Huyền</t>
  </si>
  <si>
    <t>Đào Thị Hồng</t>
  </si>
  <si>
    <t>Trần Khánh</t>
  </si>
  <si>
    <t>Long</t>
  </si>
  <si>
    <t>Phạm Đức</t>
  </si>
  <si>
    <t>Mạnh</t>
  </si>
  <si>
    <t>Mai Thị</t>
  </si>
  <si>
    <t>Dương Thị Ngọc</t>
  </si>
  <si>
    <t>Đặng Thị Hồng</t>
  </si>
  <si>
    <t>Hoàng Thị Phương</t>
  </si>
  <si>
    <t>Trung</t>
  </si>
  <si>
    <t>Ngô Văn</t>
  </si>
  <si>
    <t>Vũ Anh</t>
  </si>
  <si>
    <t>Trịnh Thị Mai</t>
  </si>
  <si>
    <t>Lê Minh</t>
  </si>
  <si>
    <t>Hoàng Văn</t>
  </si>
  <si>
    <t>Nghĩa</t>
  </si>
  <si>
    <t>Phong</t>
  </si>
  <si>
    <t>Dương Thị Hồng</t>
  </si>
  <si>
    <t>Phạm Thị Kim</t>
  </si>
  <si>
    <t>Quý</t>
  </si>
  <si>
    <t>Dũng</t>
  </si>
  <si>
    <t>Dương Văn</t>
  </si>
  <si>
    <t>Trường</t>
  </si>
  <si>
    <t>Không đi học</t>
  </si>
  <si>
    <t>Hoàng Thị Ngọc</t>
  </si>
  <si>
    <t>Ấn định danh sách:</t>
  </si>
  <si>
    <t>Kém</t>
  </si>
  <si>
    <t>Người lập</t>
  </si>
  <si>
    <t>Nguyễn Thị Thu Thảo</t>
  </si>
  <si>
    <t>DỰ KIẾN</t>
  </si>
  <si>
    <t>Điểm RL</t>
  </si>
  <si>
    <t>Không xét</t>
  </si>
  <si>
    <t xml:space="preserve">Lê Thị </t>
  </si>
  <si>
    <t>Ma Thị Thu</t>
  </si>
  <si>
    <t>Sầm Thị</t>
  </si>
  <si>
    <t>(Ban hành kèm theo QĐ số         /QĐ-ĐHKT&amp;QTKD-CTSV ngày      tháng      năm 2021)</t>
  </si>
  <si>
    <t>Trong đó:</t>
  </si>
  <si>
    <t>Họ và</t>
  </si>
  <si>
    <t>Điểm
 RL</t>
  </si>
  <si>
    <t>Đỗ Quang</t>
  </si>
  <si>
    <t>Nguyễn Việt</t>
  </si>
  <si>
    <t>Trần Xuân</t>
  </si>
  <si>
    <t>Trần Quang</t>
  </si>
  <si>
    <t>Kiên</t>
  </si>
  <si>
    <t>Nguyễn Tùng</t>
  </si>
  <si>
    <t>Bùi Phương</t>
  </si>
  <si>
    <t>Quang</t>
  </si>
  <si>
    <t>Nông Như</t>
  </si>
  <si>
    <t>Luyến</t>
  </si>
  <si>
    <t>Trần Văn</t>
  </si>
  <si>
    <t>Nguyễn Thái</t>
  </si>
  <si>
    <t>Vũ Thị Hương</t>
  </si>
  <si>
    <t>Chu Thúy</t>
  </si>
  <si>
    <t>Nguyễn Quang</t>
  </si>
  <si>
    <t>Huỳnh</t>
  </si>
  <si>
    <t>Phạm Hồng</t>
  </si>
  <si>
    <t>Dương Thị Huyền</t>
  </si>
  <si>
    <t>Đỗ Xuân</t>
  </si>
  <si>
    <t>Trương Thị Mai</t>
  </si>
  <si>
    <t>Trần Phương</t>
  </si>
  <si>
    <t>Mẫn</t>
  </si>
  <si>
    <t>Nguyễn Thị Khánh</t>
  </si>
  <si>
    <t>Tân</t>
  </si>
  <si>
    <t>Đinh Thị Thu</t>
  </si>
  <si>
    <t>Nguyễn Đình</t>
  </si>
  <si>
    <t>Lê Thu</t>
  </si>
  <si>
    <t>Vinh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</si>
  <si>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</si>
  <si>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</si>
  <si>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</si>
  <si>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</si>
  <si>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</si>
  <si>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1</t>
  </si>
  <si>
    <t>Nguyễn Quốc</t>
  </si>
  <si>
    <t>2</t>
  </si>
  <si>
    <t>3</t>
  </si>
  <si>
    <t>4</t>
  </si>
  <si>
    <t>5</t>
  </si>
  <si>
    <t>6</t>
  </si>
  <si>
    <t>Chiến</t>
  </si>
  <si>
    <t>7</t>
  </si>
  <si>
    <t>8</t>
  </si>
  <si>
    <t>9</t>
  </si>
  <si>
    <t>10</t>
  </si>
  <si>
    <t>Nguyễn Tiến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</si>
  <si>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</si>
  <si>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</si>
  <si>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</si>
  <si>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</si>
  <si>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</si>
  <si>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</si>
  <si>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</si>
  <si>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</si>
  <si>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</si>
  <si>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</si>
  <si>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</si>
  <si>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</si>
  <si>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</si>
  <si>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</si>
  <si>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</si>
  <si>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</si>
  <si>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</si>
  <si>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</si>
  <si>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</si>
  <si>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</si>
  <si>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</si>
  <si>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</si>
  <si>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Cao Thị Thanh</t>
  </si>
  <si>
    <t>33</t>
  </si>
  <si>
    <t>34</t>
  </si>
  <si>
    <t>Phạm Hương</t>
  </si>
  <si>
    <t>35</t>
  </si>
  <si>
    <t>Vũ Hoài</t>
  </si>
  <si>
    <t>Hoàng Lan</t>
  </si>
  <si>
    <t>Xoan</t>
  </si>
  <si>
    <t>Lớp trưởng</t>
  </si>
  <si>
    <t>Sơn</t>
  </si>
  <si>
    <t>Lê Thị Quỳnh</t>
  </si>
  <si>
    <t>Nguyễn Mạnh</t>
  </si>
  <si>
    <t xml:space="preserve">Hoàng Thị </t>
  </si>
  <si>
    <t>KHOA QUẢN LÝ LUẬT - KINH TẾ</t>
  </si>
  <si>
    <t>Họ tên sinh viên</t>
  </si>
  <si>
    <t>Điểm</t>
  </si>
  <si>
    <t>Xếp loại RL</t>
  </si>
  <si>
    <t>Hà Duy</t>
  </si>
  <si>
    <t>Đăng</t>
  </si>
  <si>
    <t>Huấn</t>
  </si>
  <si>
    <t>Khuyên</t>
  </si>
  <si>
    <t>Hoàng Nhật</t>
  </si>
  <si>
    <t xml:space="preserve">Nguyễn Mai </t>
  </si>
  <si>
    <t>Quyền</t>
  </si>
  <si>
    <t>Nguyễn Thế</t>
  </si>
  <si>
    <t>Phan Thái</t>
  </si>
  <si>
    <t>Thăng</t>
  </si>
  <si>
    <t>Lò Văn</t>
  </si>
  <si>
    <t>Cao Văn</t>
  </si>
  <si>
    <t>Bùi Ngọc</t>
  </si>
  <si>
    <t>Đặng Hải</t>
  </si>
  <si>
    <t>Hà Thị Thùy</t>
  </si>
  <si>
    <t xml:space="preserve">Lý Thị </t>
  </si>
  <si>
    <t>Hiển</t>
  </si>
  <si>
    <t>Trịnh Văn</t>
  </si>
  <si>
    <t>Tạ Quang</t>
  </si>
  <si>
    <t>Nhâm</t>
  </si>
  <si>
    <t>Hoàng Thị Hương</t>
  </si>
  <si>
    <t>Lê Thanh</t>
  </si>
  <si>
    <t>Tình</t>
  </si>
  <si>
    <t>KHOA QUẢN TRỊ KINH DOANH</t>
  </si>
  <si>
    <t>MÃ SV</t>
  </si>
  <si>
    <t>ĐIỂM RL</t>
  </si>
  <si>
    <t>Khanh</t>
  </si>
  <si>
    <t>Bảo</t>
  </si>
  <si>
    <t>Nguyễn Lan</t>
  </si>
  <si>
    <t>Trần Thị Mai</t>
  </si>
  <si>
    <t>Trần Thị Kim</t>
  </si>
  <si>
    <t>Toàn</t>
  </si>
  <si>
    <t>Trọng</t>
  </si>
  <si>
    <t>Đỗ Thị Bích</t>
  </si>
  <si>
    <t>Phạm Việt</t>
  </si>
  <si>
    <t>Bí thư</t>
  </si>
  <si>
    <t>Bàng Khánh</t>
  </si>
  <si>
    <t>Tống Thị</t>
  </si>
  <si>
    <t>BẢNG TỔNG HỢP KẾT QUẢ RÈN LUYỆN SINH VIÊN K14 - KHOA KẾ TOÁN</t>
  </si>
  <si>
    <t>LỚP K14-KTDN</t>
  </si>
  <si>
    <t>DTE1753403010092</t>
  </si>
  <si>
    <t>Phạm Nguyệt</t>
  </si>
  <si>
    <t>DTE1753403010277</t>
  </si>
  <si>
    <t>DTE1753403010470</t>
  </si>
  <si>
    <t>DTE1753403010039</t>
  </si>
  <si>
    <t>DTE1753403010307</t>
  </si>
  <si>
    <t>DTE1753403010341</t>
  </si>
  <si>
    <t>Sáu</t>
  </si>
  <si>
    <t>DTE1753403010206</t>
  </si>
  <si>
    <t>DTE1753403010338</t>
  </si>
  <si>
    <t>DTE1753403010113</t>
  </si>
  <si>
    <t>DTE1753403010118</t>
  </si>
  <si>
    <t>Cấn Thị Thu</t>
  </si>
  <si>
    <t>DTE1753403010314</t>
  </si>
  <si>
    <t>DTE1753403010116</t>
  </si>
  <si>
    <t>Hiên</t>
  </si>
  <si>
    <t>DTE1753403010008</t>
  </si>
  <si>
    <t>Hoàng Thị Vân</t>
  </si>
  <si>
    <t>DTE1753403010232</t>
  </si>
  <si>
    <t>DTE1753403010273</t>
  </si>
  <si>
    <t>Sằm Thị Hồng</t>
  </si>
  <si>
    <t>DTE1753403010046</t>
  </si>
  <si>
    <t>Hà Thùy</t>
  </si>
  <si>
    <t>DTE1753403010128</t>
  </si>
  <si>
    <t>La Thị Thanh</t>
  </si>
  <si>
    <t>DTE1753403010136</t>
  </si>
  <si>
    <t>Vương Thị</t>
  </si>
  <si>
    <t>DTE1753403010186</t>
  </si>
  <si>
    <t>DTE1753403010224</t>
  </si>
  <si>
    <t>DTE1753403010230</t>
  </si>
  <si>
    <t>Tạ Bích</t>
  </si>
  <si>
    <t>DTE1753403010241</t>
  </si>
  <si>
    <t>DTE1753403010346</t>
  </si>
  <si>
    <t>Đào Trọng</t>
  </si>
  <si>
    <t>Tấn</t>
  </si>
  <si>
    <t>DTE1753403010359</t>
  </si>
  <si>
    <t>DTE1753403010378</t>
  </si>
  <si>
    <t>Đỗ Minh</t>
  </si>
  <si>
    <t>DTE1753403010387</t>
  </si>
  <si>
    <t>Hà Kiều</t>
  </si>
  <si>
    <t>DTE1753403010438</t>
  </si>
  <si>
    <t>DTE1753403010448</t>
  </si>
  <si>
    <t>Lương Thảo</t>
  </si>
  <si>
    <t>DTE1753403010108</t>
  </si>
  <si>
    <t>DTE1753403010261</t>
  </si>
  <si>
    <t>DTE1753403010450</t>
  </si>
  <si>
    <t>Trương Thị Thúy</t>
  </si>
  <si>
    <t>DTE1753403010016</t>
  </si>
  <si>
    <t>DTE1753403010024</t>
  </si>
  <si>
    <t>DTE1753403010254</t>
  </si>
  <si>
    <t>Trần Hoài</t>
  </si>
  <si>
    <t>DTE1753403010097</t>
  </si>
  <si>
    <t>Dương Thanh</t>
  </si>
  <si>
    <t>DTE1753403010101</t>
  </si>
  <si>
    <t>DTE1753403010117</t>
  </si>
  <si>
    <t>DTE1753403010169</t>
  </si>
  <si>
    <t>Phạm Quang</t>
  </si>
  <si>
    <t>DTE1753403010208</t>
  </si>
  <si>
    <t>DTE1753403010305</t>
  </si>
  <si>
    <t>Đào Thu</t>
  </si>
  <si>
    <t>DTE1753403010407</t>
  </si>
  <si>
    <t>DTE1753403010056</t>
  </si>
  <si>
    <t>Khúc Văn</t>
  </si>
  <si>
    <t>DTE1753403010067</t>
  </si>
  <si>
    <t>Đặng Lê Minh</t>
  </si>
  <si>
    <t>DTE1753403010167</t>
  </si>
  <si>
    <t>DTE1753403010334</t>
  </si>
  <si>
    <t>DTE1753403010453</t>
  </si>
  <si>
    <t>Lồ Văn</t>
  </si>
  <si>
    <t>DTE1753403010112</t>
  </si>
  <si>
    <t>DTE1753403010219</t>
  </si>
  <si>
    <t>DTE1753403010197</t>
  </si>
  <si>
    <t>DTE1753403010451</t>
  </si>
  <si>
    <t>Tô Hoàng</t>
  </si>
  <si>
    <t>DTE1753403010497</t>
  </si>
  <si>
    <t>DTE1753403010147</t>
  </si>
  <si>
    <t>DTE1753403010262</t>
  </si>
  <si>
    <t>Trương Thị Hằng</t>
  </si>
  <si>
    <t>DTE1753403010253</t>
  </si>
  <si>
    <t>DTE1753403010014</t>
  </si>
  <si>
    <t>Ngô Thị Vân</t>
  </si>
  <si>
    <t>DTE1753403010091</t>
  </si>
  <si>
    <t>DTE1753403010196</t>
  </si>
  <si>
    <t>DTE1753403010198</t>
  </si>
  <si>
    <t>DTE1753403010195</t>
  </si>
  <si>
    <t>Trần Bảo</t>
  </si>
  <si>
    <t>DTE1753403010484</t>
  </si>
  <si>
    <t>DTE1653403010454</t>
  </si>
  <si>
    <t>Mến</t>
  </si>
  <si>
    <t>K13KTDN</t>
  </si>
  <si>
    <t>DTE1653403010046</t>
  </si>
  <si>
    <t>DTE1653403010558</t>
  </si>
  <si>
    <t>Trịnh thu</t>
  </si>
  <si>
    <t>DTE1753403010471</t>
  </si>
  <si>
    <t>DTE1753403010318</t>
  </si>
  <si>
    <t>DTE1753403010428</t>
  </si>
  <si>
    <t>Đồng Thị Thanh</t>
  </si>
  <si>
    <t>DTE1753403010354</t>
  </si>
  <si>
    <t>Đỗ Thuận</t>
  </si>
  <si>
    <t>Nhật bản</t>
  </si>
  <si>
    <t>LỚP K14-KTKT</t>
  </si>
  <si>
    <t>DTE1753403010184</t>
  </si>
  <si>
    <t>DTE1753403010391</t>
  </si>
  <si>
    <t>DTE1753403010083</t>
  </si>
  <si>
    <t>Đặng Thị Trà</t>
  </si>
  <si>
    <t>DTE1753403010310</t>
  </si>
  <si>
    <t>DTE1753403010356</t>
  </si>
  <si>
    <t>Bùi Thị Thanh</t>
  </si>
  <si>
    <t>DTE1753403010074</t>
  </si>
  <si>
    <t>Ngô Quảng</t>
  </si>
  <si>
    <t>DTE1753403010368</t>
  </si>
  <si>
    <t>Thân Phương</t>
  </si>
  <si>
    <t>DTE1753403010495</t>
  </si>
  <si>
    <t>DTE1753403010237</t>
  </si>
  <si>
    <t>Đoàn Vũ</t>
  </si>
  <si>
    <t>DTE1753403010094</t>
  </si>
  <si>
    <t>DTE1753403010120</t>
  </si>
  <si>
    <t>DTE1753403010399</t>
  </si>
  <si>
    <t>Lê Đình</t>
  </si>
  <si>
    <t>DTE1753403010115</t>
  </si>
  <si>
    <t>DTE1753403010420</t>
  </si>
  <si>
    <t>DTE1753403010432</t>
  </si>
  <si>
    <t>Trần Thị Út</t>
  </si>
  <si>
    <t>DTE1753403010041</t>
  </si>
  <si>
    <t>DTE1753403010282</t>
  </si>
  <si>
    <t>Ma Thị Yến</t>
  </si>
  <si>
    <t>DTE1753403010325</t>
  </si>
  <si>
    <t>Hà Thị Như</t>
  </si>
  <si>
    <t>DTE1753403010423</t>
  </si>
  <si>
    <t>Từ Lữ Quỳnh</t>
  </si>
  <si>
    <t>DTE1753403010459</t>
  </si>
  <si>
    <t>DTE1753403010481</t>
  </si>
  <si>
    <t>Phạm Thị Quỳnh</t>
  </si>
  <si>
    <t>DTE1753403010478</t>
  </si>
  <si>
    <t>DTE1753403010243</t>
  </si>
  <si>
    <t>Trần Hoàng</t>
  </si>
  <si>
    <t>LỚP K14-KTTHA</t>
  </si>
  <si>
    <t>DTE1753403010176</t>
  </si>
  <si>
    <t>Kiều Thu</t>
  </si>
  <si>
    <t>DTE1753403010289</t>
  </si>
  <si>
    <t>DTE1753403010062</t>
  </si>
  <si>
    <t>DTE1753403010322</t>
  </si>
  <si>
    <t>DTE1753403010456</t>
  </si>
  <si>
    <t>Đặng Thị Hải</t>
  </si>
  <si>
    <t>DTE1753403010457</t>
  </si>
  <si>
    <t>DTE1753403010390</t>
  </si>
  <si>
    <t>DTE1753403010412</t>
  </si>
  <si>
    <t>DTE1753403010010</t>
  </si>
  <si>
    <t>Hoàng Vân</t>
  </si>
  <si>
    <t>DTE1753403010055</t>
  </si>
  <si>
    <t>Lê Bích</t>
  </si>
  <si>
    <t>DTE1753403010131</t>
  </si>
  <si>
    <t>DTE1753403010283</t>
  </si>
  <si>
    <t>DTE1753403010002</t>
  </si>
  <si>
    <t>Đặng Thị Lan</t>
  </si>
  <si>
    <t>DTE1753403010051</t>
  </si>
  <si>
    <t>DTE1753403010075</t>
  </si>
  <si>
    <t>DTE1753403010106</t>
  </si>
  <si>
    <t>DTE1753403010166</t>
  </si>
  <si>
    <t>DTE1753403010393</t>
  </si>
  <si>
    <t>DTE1753403010464</t>
  </si>
  <si>
    <t>Vũ Thị Thùy</t>
  </si>
  <si>
    <t>Chiên</t>
  </si>
  <si>
    <t>DTE1753403010380</t>
  </si>
  <si>
    <t>Mông Thị</t>
  </si>
  <si>
    <t>DTE1753403010163</t>
  </si>
  <si>
    <t>Trần Thị Hoàng</t>
  </si>
  <si>
    <t>DTE1753403010210</t>
  </si>
  <si>
    <t>DTE1753403010285</t>
  </si>
  <si>
    <t>DTE1753403010027</t>
  </si>
  <si>
    <t>DTE1753403010242</t>
  </si>
  <si>
    <t>DTE1753403010292</t>
  </si>
  <si>
    <t>DTE1753403010260</t>
  </si>
  <si>
    <t>Phạm Thị Hằng</t>
  </si>
  <si>
    <t>DTE1753403010309</t>
  </si>
  <si>
    <t>Ngô Thanh</t>
  </si>
  <si>
    <t>DTE1753403010257</t>
  </si>
  <si>
    <t>DTE1753403010465</t>
  </si>
  <si>
    <t>Lương Thị Quỳnh</t>
  </si>
  <si>
    <t>DTE1753403010033</t>
  </si>
  <si>
    <t>DTE1753403010061</t>
  </si>
  <si>
    <t>DTE1753403010069</t>
  </si>
  <si>
    <t>Phạm Thiện</t>
  </si>
  <si>
    <t>DTE1753403010109</t>
  </si>
  <si>
    <t>DTE1753403010499</t>
  </si>
  <si>
    <t>36</t>
  </si>
  <si>
    <t>DTE1753403010395</t>
  </si>
  <si>
    <t>37</t>
  </si>
  <si>
    <t>DTE1753403010023</t>
  </si>
  <si>
    <t>Phạm Mai</t>
  </si>
  <si>
    <t>38</t>
  </si>
  <si>
    <t>DTE1753403010028</t>
  </si>
  <si>
    <t>Trần Vân</t>
  </si>
  <si>
    <t>39</t>
  </si>
  <si>
    <t>DTE1753403010100</t>
  </si>
  <si>
    <t>40</t>
  </si>
  <si>
    <t>DTE1753403010182</t>
  </si>
  <si>
    <t>DTE1753403010494</t>
  </si>
  <si>
    <t>Phan Ngọc</t>
  </si>
  <si>
    <t>DTE1753403010413</t>
  </si>
  <si>
    <t>DTE1753403010417</t>
  </si>
  <si>
    <t>DTE1753403010099</t>
  </si>
  <si>
    <t>Hàn Minh</t>
  </si>
  <si>
    <t>DTE1753403010146</t>
  </si>
  <si>
    <t>DTE1753403010264</t>
  </si>
  <si>
    <t>DTE1753403010431</t>
  </si>
  <si>
    <t>DTE1753403010005</t>
  </si>
  <si>
    <t>Đỗ Lan</t>
  </si>
  <si>
    <t>DTE1753403010037</t>
  </si>
  <si>
    <t>DTE1753403010052</t>
  </si>
  <si>
    <t>Lèng Thị</t>
  </si>
  <si>
    <t>DTE1753403010276</t>
  </si>
  <si>
    <t>Nguyễn Thị Trung</t>
  </si>
  <si>
    <t>DTE1753403010286</t>
  </si>
  <si>
    <t>Đặng Quỳnh</t>
  </si>
  <si>
    <t>DTE1753403010349</t>
  </si>
  <si>
    <t>DTE1753403010032</t>
  </si>
  <si>
    <t>DTE1753403010496</t>
  </si>
  <si>
    <t xml:space="preserve">Trần Thu </t>
  </si>
  <si>
    <t>DTE1753403010267</t>
  </si>
  <si>
    <t>DTE1753403010114</t>
  </si>
  <si>
    <t>DTE1753403010297</t>
  </si>
  <si>
    <t>Đinh Thị</t>
  </si>
  <si>
    <t>DTE1753403010104</t>
  </si>
  <si>
    <t>DTE1753403010124</t>
  </si>
  <si>
    <t>DTE1753403010336</t>
  </si>
  <si>
    <t>Trương Phan</t>
  </si>
  <si>
    <t>DTE1753403010372</t>
  </si>
  <si>
    <t>Vũ Thành</t>
  </si>
  <si>
    <t>Thiên</t>
  </si>
  <si>
    <t>LỚP K14-KTTHB</t>
  </si>
  <si>
    <t>DTE1753403010458</t>
  </si>
  <si>
    <t>DTE1753403010156</t>
  </si>
  <si>
    <t>DTE1753403010268</t>
  </si>
  <si>
    <t>DTE1753403010081</t>
  </si>
  <si>
    <t>DTE1753403010102</t>
  </si>
  <si>
    <t>Ngô Thị Lệ</t>
  </si>
  <si>
    <t>DTE1753403010396</t>
  </si>
  <si>
    <t>DTE1753403010482</t>
  </si>
  <si>
    <t>DTE1753403010030</t>
  </si>
  <si>
    <t>DTE1753403010179</t>
  </si>
  <si>
    <t>DTE1753403010059</t>
  </si>
  <si>
    <t>Ngô Hữu</t>
  </si>
  <si>
    <t>DTE1753403010245</t>
  </si>
  <si>
    <t>Mão</t>
  </si>
  <si>
    <t>DTE1753403010361</t>
  </si>
  <si>
    <t>DTE1753403010073</t>
  </si>
  <si>
    <t>Gia Thị</t>
  </si>
  <si>
    <t>DTE1753403010142</t>
  </si>
  <si>
    <t>Phan Thanh</t>
  </si>
  <si>
    <t>DTE1753403010205</t>
  </si>
  <si>
    <t>DTE1753403010215</t>
  </si>
  <si>
    <t>DTE1753403010269</t>
  </si>
  <si>
    <t>DTE1753403010397</t>
  </si>
  <si>
    <t>Thuyến</t>
  </si>
  <si>
    <t>DTE1753403010487</t>
  </si>
  <si>
    <t>DTE1753403010477</t>
  </si>
  <si>
    <t>DTE1753403010238</t>
  </si>
  <si>
    <t>Hoàng Thị Thảo</t>
  </si>
  <si>
    <t>DTE1753403010335</t>
  </si>
  <si>
    <t>Triệu Thị Thúy</t>
  </si>
  <si>
    <t>DTE1753403010418</t>
  </si>
  <si>
    <t>DTE1753403010178</t>
  </si>
  <si>
    <t>DTE1753403010189</t>
  </si>
  <si>
    <t>Vũ Thị Thanh</t>
  </si>
  <si>
    <t>DTE1753403010216</t>
  </si>
  <si>
    <t>DTE1753403010329</t>
  </si>
  <si>
    <t>DTE1753403010295</t>
  </si>
  <si>
    <t>Trịnh Huyền</t>
  </si>
  <si>
    <t>DTE1753403010183</t>
  </si>
  <si>
    <t>DTE1753403010240</t>
  </si>
  <si>
    <t>Danh Thị</t>
  </si>
  <si>
    <t>DTE1753403010258</t>
  </si>
  <si>
    <t>Ngô Thị Linh</t>
  </si>
  <si>
    <t>DTE1753403010328</t>
  </si>
  <si>
    <t>DTE1753403010190</t>
  </si>
  <si>
    <t>DTE1753403010266</t>
  </si>
  <si>
    <t>DTE1753403010288</t>
  </si>
  <si>
    <t>Hà Thị Hồng</t>
  </si>
  <si>
    <t>DTE1753403010308</t>
  </si>
  <si>
    <t>DTE1753403010433</t>
  </si>
  <si>
    <t>DTE1753403010211</t>
  </si>
  <si>
    <t>DTE1753403010492</t>
  </si>
  <si>
    <t>DTE1753403010068</t>
  </si>
  <si>
    <t>DTE1753403010135</t>
  </si>
  <si>
    <t>DTE1753403010129</t>
  </si>
  <si>
    <t>Nguyễn Thị Tuyết</t>
  </si>
  <si>
    <t>DTE1753403010171</t>
  </si>
  <si>
    <t>DTE1753403010313</t>
  </si>
  <si>
    <t>Quách Thảo</t>
  </si>
  <si>
    <t>DTE1753403010157</t>
  </si>
  <si>
    <t>Lê Lan</t>
  </si>
  <si>
    <t>DTE1753403010479</t>
  </si>
  <si>
    <t>DTE1753403010153</t>
  </si>
  <si>
    <t>DTE1753403010077</t>
  </si>
  <si>
    <t>DTE1753403010162</t>
  </si>
  <si>
    <t>DTE1753403010149</t>
  </si>
  <si>
    <t>Lý Ngọc</t>
  </si>
  <si>
    <t>DTE1753403010233</t>
  </si>
  <si>
    <t>Hoàng Thị Hiền</t>
  </si>
  <si>
    <t>DTE1753403010291</t>
  </si>
  <si>
    <t>Ngô Thị Hồng</t>
  </si>
  <si>
    <t>DTE1753403010221</t>
  </si>
  <si>
    <t>DTE1753403010029</t>
  </si>
  <si>
    <t>Trịnh Trung</t>
  </si>
  <si>
    <t>DTE1753403010374</t>
  </si>
  <si>
    <t>DTE1753403010151</t>
  </si>
  <si>
    <t>Chu Tất Thái</t>
  </si>
  <si>
    <t>DTE1753403010212</t>
  </si>
  <si>
    <t>LƠP K14-KTTHC</t>
  </si>
  <si>
    <t>DTE1753403010222</t>
  </si>
  <si>
    <t>DTE1753403010138</t>
  </si>
  <si>
    <t>DTE1753403010180</t>
  </si>
  <si>
    <t>DTE1753403010246</t>
  </si>
  <si>
    <t>Hoàng Thị My</t>
  </si>
  <si>
    <t>DTE1753403010089</t>
  </si>
  <si>
    <t>DTE1753403010105</t>
  </si>
  <si>
    <t>Phạm Diệu</t>
  </si>
  <si>
    <t>DTE1753403010296</t>
  </si>
  <si>
    <t>Sầm Hoàng Thu</t>
  </si>
  <si>
    <t>DTE1753403010315</t>
  </si>
  <si>
    <t>DTE1753403010416</t>
  </si>
  <si>
    <t>DTE1753403010440</t>
  </si>
  <si>
    <t>DTE1753403010038</t>
  </si>
  <si>
    <t>DTE1753403010080</t>
  </si>
  <si>
    <t>DTE1753403010194</t>
  </si>
  <si>
    <t>Kiều</t>
  </si>
  <si>
    <t>DTE1753403010441</t>
  </si>
  <si>
    <t>DTE1753403010063</t>
  </si>
  <si>
    <t>DTE1753403010301</t>
  </si>
  <si>
    <t>Phạm Thị Kiều</t>
  </si>
  <si>
    <t>DTE1753403010446</t>
  </si>
  <si>
    <t>DTE1753403010460</t>
  </si>
  <si>
    <t>DTE1753403010272</t>
  </si>
  <si>
    <t>DTE1753403010389</t>
  </si>
  <si>
    <t>Diệp Thị Hồng</t>
  </si>
  <si>
    <t>DTE1753403010444</t>
  </si>
  <si>
    <t>DTE1753403010007</t>
  </si>
  <si>
    <t>DTE1753403010012</t>
  </si>
  <si>
    <t>DTE1753403010035</t>
  </si>
  <si>
    <t>DTE1753403010071</t>
  </si>
  <si>
    <t>DTE1753403010485</t>
  </si>
  <si>
    <t>Lương Mạnh</t>
  </si>
  <si>
    <t>DTE1753403010060</t>
  </si>
  <si>
    <t>DTE1753403010090</t>
  </si>
  <si>
    <t>DTE1753403010476</t>
  </si>
  <si>
    <t>DTE1753403010134</t>
  </si>
  <si>
    <t>DTE1753403010139</t>
  </si>
  <si>
    <t>DTE1753403010185</t>
  </si>
  <si>
    <t>DTE1753403010220</t>
  </si>
  <si>
    <t>DTE1753403010236</t>
  </si>
  <si>
    <t>Đỗ Quỳnh</t>
  </si>
  <si>
    <t>DTE1753403010250</t>
  </si>
  <si>
    <t>Sầm Hà</t>
  </si>
  <si>
    <t>DTE1753403010270</t>
  </si>
  <si>
    <t>DTE1753403010274</t>
  </si>
  <si>
    <t>DTE1753403010294</t>
  </si>
  <si>
    <t>DTE1753403010303</t>
  </si>
  <si>
    <t>Trần Thị Kiều</t>
  </si>
  <si>
    <t>DTE1753403010316</t>
  </si>
  <si>
    <t>DTE1753403010321</t>
  </si>
  <si>
    <t>DTE1753403010340</t>
  </si>
  <si>
    <t>Vũ Như</t>
  </si>
  <si>
    <t>DTE1753403010360</t>
  </si>
  <si>
    <t>DTE1753403010369</t>
  </si>
  <si>
    <t>Trần Hương</t>
  </si>
  <si>
    <t>DTE1753403010370</t>
  </si>
  <si>
    <t>DTE1753403010376</t>
  </si>
  <si>
    <t>Thoại</t>
  </si>
  <si>
    <t>DTE1753403010377</t>
  </si>
  <si>
    <t>DTE1753403010406</t>
  </si>
  <si>
    <t>Âu Thùy</t>
  </si>
  <si>
    <t>DTE1753403010415</t>
  </si>
  <si>
    <t>Nguyễn Hà</t>
  </si>
  <si>
    <t>DTE1753403010422</t>
  </si>
  <si>
    <t>DTE1753403010425</t>
  </si>
  <si>
    <t>Vũ Thị Huyền</t>
  </si>
  <si>
    <t>DTE1753403010439</t>
  </si>
  <si>
    <t>DTE1753403010454</t>
  </si>
  <si>
    <t>DTE1753403010462</t>
  </si>
  <si>
    <t>Phạm Bảo</t>
  </si>
  <si>
    <t>DTE1753403010468</t>
  </si>
  <si>
    <t>DTE1753403010401</t>
  </si>
  <si>
    <t>DTE1753403010447</t>
  </si>
  <si>
    <t>Võ Thị Thu</t>
  </si>
  <si>
    <t>DTE1753403010079</t>
  </si>
  <si>
    <t>DTE1753403010034</t>
  </si>
  <si>
    <t>DTE1753403010249</t>
  </si>
  <si>
    <t>Nguyễn Trà</t>
  </si>
  <si>
    <t>DTE1753403010436</t>
  </si>
  <si>
    <t>Kiều Thị Thanh</t>
  </si>
  <si>
    <t>K14-KTTH D</t>
  </si>
  <si>
    <t>DTE1753403010042</t>
  </si>
  <si>
    <t>Phạm Thúy</t>
  </si>
  <si>
    <t>DTE1753403010231</t>
  </si>
  <si>
    <t>Loàn</t>
  </si>
  <si>
    <t>DTE1753403010193</t>
  </si>
  <si>
    <t>Khuê</t>
  </si>
  <si>
    <t>DTE1753403010298</t>
  </si>
  <si>
    <t>DTE1753403010144</t>
  </si>
  <si>
    <t>DTE1753403010461</t>
  </si>
  <si>
    <t>DTE1753403010066</t>
  </si>
  <si>
    <t>Ma Thu</t>
  </si>
  <si>
    <t>Doan</t>
  </si>
  <si>
    <t>DTE1753403010107</t>
  </si>
  <si>
    <t>DTE1753403010165</t>
  </si>
  <si>
    <t>DTE1753403010342</t>
  </si>
  <si>
    <t>DTE1753403010403</t>
  </si>
  <si>
    <t>DTE1753403010404</t>
  </si>
  <si>
    <t>DTE1753403010386</t>
  </si>
  <si>
    <t>Thuật</t>
  </si>
  <si>
    <t>DTE1753403010026</t>
  </si>
  <si>
    <t>Thi Thị Hương</t>
  </si>
  <si>
    <t>DTE1753403010126</t>
  </si>
  <si>
    <t>DTE1753403010344</t>
  </si>
  <si>
    <t>DTE1753403010366</t>
  </si>
  <si>
    <t>DTE1753403010019</t>
  </si>
  <si>
    <t>DTE1753403010020</t>
  </si>
  <si>
    <t>DTE1753403010021</t>
  </si>
  <si>
    <t>DTE1753403010031</t>
  </si>
  <si>
    <t>DTE1753403010043</t>
  </si>
  <si>
    <t>Trần Thị Mỹ</t>
  </si>
  <si>
    <t>DTE1753403010047</t>
  </si>
  <si>
    <t>DTE1753403010084</t>
  </si>
  <si>
    <t>Khổng Hương</t>
  </si>
  <si>
    <t>DTE1753403010085</t>
  </si>
  <si>
    <t>DTE1753403010121</t>
  </si>
  <si>
    <t>DTE1753403010122</t>
  </si>
  <si>
    <t>DTE1753403010472</t>
  </si>
  <si>
    <t>DTE1753403010140</t>
  </si>
  <si>
    <t>Vương Thu</t>
  </si>
  <si>
    <t>DTE1753403010141</t>
  </si>
  <si>
    <t>DTE1753403010168</t>
  </si>
  <si>
    <t>Nguyễn Trọng</t>
  </si>
  <si>
    <t>DTE1753403010173</t>
  </si>
  <si>
    <t>DTE1753403010181</t>
  </si>
  <si>
    <t>DTE1753403010152</t>
  </si>
  <si>
    <t>Nguyễn Đoàn Thái</t>
  </si>
  <si>
    <t>DTE1753403010201</t>
  </si>
  <si>
    <t>Lường Thị</t>
  </si>
  <si>
    <t>DTE1753403010225</t>
  </si>
  <si>
    <t>DTE1753403010275</t>
  </si>
  <si>
    <t>DTE1753403010278</t>
  </si>
  <si>
    <t>DTE1753403010280</t>
  </si>
  <si>
    <t>DTE1753403010319</t>
  </si>
  <si>
    <t>Phùng Khù</t>
  </si>
  <si>
    <t>Pư</t>
  </si>
  <si>
    <t>DTE1753403010362</t>
  </si>
  <si>
    <t>Ngô Ngân</t>
  </si>
  <si>
    <t>DTE1753403010384</t>
  </si>
  <si>
    <t>Nguyễn Như</t>
  </si>
  <si>
    <t>Thuần</t>
  </si>
  <si>
    <t>DTE1753403010064</t>
  </si>
  <si>
    <t>DTE1753403010082</t>
  </si>
  <si>
    <t>Tống Minh</t>
  </si>
  <si>
    <t>DTE1753403010088</t>
  </si>
  <si>
    <t>DTE1753403010469</t>
  </si>
  <si>
    <t>DTE1753403010143</t>
  </si>
  <si>
    <t>Đinh Thị Thanh</t>
  </si>
  <si>
    <t>DTE1753403010145</t>
  </si>
  <si>
    <t>DTE1753403010154</t>
  </si>
  <si>
    <t>DTE1753403010200</t>
  </si>
  <si>
    <t>Trương Phan Ngọc</t>
  </si>
  <si>
    <t>DTE1753403010364</t>
  </si>
  <si>
    <t>DTE1753403010398</t>
  </si>
  <si>
    <t>DTE1753403010467</t>
  </si>
  <si>
    <t>DTE1753403010199</t>
  </si>
  <si>
    <t>DTE1753403010015</t>
  </si>
  <si>
    <t>DTE1753403010491</t>
  </si>
  <si>
    <t>DTE1753403010463</t>
  </si>
  <si>
    <t>Phạm Thị Hồng</t>
  </si>
  <si>
    <t>DTE1753403010110</t>
  </si>
  <si>
    <t>DTE1753403010226</t>
  </si>
  <si>
    <t>K14-KTTHE</t>
  </si>
  <si>
    <t>DTE1753403010299</t>
  </si>
  <si>
    <t>DTE1753403010053</t>
  </si>
  <si>
    <t>Lê Văn</t>
  </si>
  <si>
    <t>DTE1753403010311</t>
  </si>
  <si>
    <t>DTE1753403010351</t>
  </si>
  <si>
    <t>Dương Đỗ Huyền</t>
  </si>
  <si>
    <t>DTE1753403010411</t>
  </si>
  <si>
    <t>Hoàng Thị Huyền</t>
  </si>
  <si>
    <t>DTE1753403010426</t>
  </si>
  <si>
    <t>Bùi Thị Việt</t>
  </si>
  <si>
    <t>DTE1753403010473</t>
  </si>
  <si>
    <t>DTE1753403010111</t>
  </si>
  <si>
    <t>DTE1753403010281</t>
  </si>
  <si>
    <t>Phạm Thị Bích</t>
  </si>
  <si>
    <t>DTE1753403010434</t>
  </si>
  <si>
    <t>DTE1753403010252</t>
  </si>
  <si>
    <t>DTE1753403010392</t>
  </si>
  <si>
    <t>DTE1753403010132</t>
  </si>
  <si>
    <t>DTE1753403010259</t>
  </si>
  <si>
    <t>DTE1753403010323</t>
  </si>
  <si>
    <t>Bùi Diễm</t>
  </si>
  <si>
    <t>DTE1753403010353</t>
  </si>
  <si>
    <t>DTE1753403010302</t>
  </si>
  <si>
    <t>DTE1753403010345</t>
  </si>
  <si>
    <t>Bùi Trọng</t>
  </si>
  <si>
    <t>DTE1753403010352</t>
  </si>
  <si>
    <t>DTE1753403010385</t>
  </si>
  <si>
    <t>DTE1753403010409</t>
  </si>
  <si>
    <t>Hà Thị Minh</t>
  </si>
  <si>
    <t>DTE1753403010430</t>
  </si>
  <si>
    <t>DTE1753403010445</t>
  </si>
  <si>
    <t>DTE1753403010025</t>
  </si>
  <si>
    <t>DTE1753403010095</t>
  </si>
  <si>
    <t>DTE1753403010148</t>
  </si>
  <si>
    <t>Nguyễn Hà Linh</t>
  </si>
  <si>
    <t>DTE1753403010174</t>
  </si>
  <si>
    <t>DTE1753403010263</t>
  </si>
  <si>
    <t>Đinh Thị Thảo</t>
  </si>
  <si>
    <t>DTE1753403010382</t>
  </si>
  <si>
    <t>Hà Thị Kim</t>
  </si>
  <si>
    <t>DTE1753403010483</t>
  </si>
  <si>
    <t>DTE1753403010437</t>
  </si>
  <si>
    <t>Đồng Thị Thu</t>
  </si>
  <si>
    <t>DTE1753403010018</t>
  </si>
  <si>
    <t>DTE1753403010048</t>
  </si>
  <si>
    <t>DTE1753403010070</t>
  </si>
  <si>
    <t>DTE1753403010203</t>
  </si>
  <si>
    <t>DTE1753403010256</t>
  </si>
  <si>
    <t>DTE1753403010300</t>
  </si>
  <si>
    <t>Phạm Kiều</t>
  </si>
  <si>
    <t>DTE1753403010367</t>
  </si>
  <si>
    <t>DTE1753403010347</t>
  </si>
  <si>
    <t>DTE1753403010379</t>
  </si>
  <si>
    <t>DTE1753403010388</t>
  </si>
  <si>
    <t>DTE1753403010435</t>
  </si>
  <si>
    <t>DTE1753403010050</t>
  </si>
  <si>
    <t>Tốt</t>
  </si>
  <si>
    <t>DTE1753403010255</t>
  </si>
  <si>
    <t>DTE1753403010383</t>
  </si>
  <si>
    <t>Trần Thị Anh</t>
  </si>
  <si>
    <t>DTE1753403010239</t>
  </si>
  <si>
    <t>DTE1753403010287</t>
  </si>
  <si>
    <t>Phạm Hải</t>
  </si>
  <si>
    <t>DTE1753403010017</t>
  </si>
  <si>
    <t>DTE1753403010096</t>
  </si>
  <si>
    <t>DTE1753403010170</t>
  </si>
  <si>
    <t>Tạ Đình Hoàng</t>
  </si>
  <si>
    <t>DTE1753403010312</t>
  </si>
  <si>
    <t>DTE1753403010489</t>
  </si>
  <si>
    <t>DTE1753403010357</t>
  </si>
  <si>
    <t>Đào Thanh</t>
  </si>
  <si>
    <t>DTE1753403010229</t>
  </si>
  <si>
    <t>DTE1753403010317</t>
  </si>
  <si>
    <t>DTE1753403010408</t>
  </si>
  <si>
    <t>DTE1753403010320</t>
  </si>
  <si>
    <t>Nguyễn Lệ</t>
  </si>
  <si>
    <t>DTE1753403010371</t>
  </si>
  <si>
    <t>DTE1753403010045</t>
  </si>
  <si>
    <t>Cảnh</t>
  </si>
  <si>
    <t>DTE1753403010452</t>
  </si>
  <si>
    <t>389 sinh viên</t>
  </si>
  <si>
    <t>BẢNG TỔNG HỢP KẾT QUẢ RÈN LUYỆN SINH VIÊN K14 - KHOA KINH TẾ</t>
  </si>
  <si>
    <t>Học kỳ II năm học 2020 - 2021</t>
  </si>
  <si>
    <t>Lớp: K14-KTĐT</t>
  </si>
  <si>
    <t>Tổng số sinh viên : 54</t>
  </si>
  <si>
    <t>DTE1753101010061</t>
  </si>
  <si>
    <t>CHITVILAPHONH</t>
  </si>
  <si>
    <t>AMPHLAY</t>
  </si>
  <si>
    <t>DTE1753101010001</t>
  </si>
  <si>
    <t>DTE1753402010010</t>
  </si>
  <si>
    <t>Ngô Đinh Linh</t>
  </si>
  <si>
    <t>DTE1753101010003</t>
  </si>
  <si>
    <t>DTE1753101010008</t>
  </si>
  <si>
    <t>Phan Phương</t>
  </si>
  <si>
    <t>DTE1753101010009</t>
  </si>
  <si>
    <t>DTE1753101010011</t>
  </si>
  <si>
    <t>Lê Vương</t>
  </si>
  <si>
    <t>DTE1753101010012</t>
  </si>
  <si>
    <t>DTE1753101010004</t>
  </si>
  <si>
    <t>Lưu Trọng</t>
  </si>
  <si>
    <t>Đạo </t>
  </si>
  <si>
    <t>DTE1753101010005</t>
  </si>
  <si>
    <t>Đoàn Việt</t>
  </si>
  <si>
    <t>DTE1753101010006</t>
  </si>
  <si>
    <t>Ngô Hùng</t>
  </si>
  <si>
    <t>DTE1753101010007</t>
  </si>
  <si>
    <t>DTE1753101010013</t>
  </si>
  <si>
    <t>DTE1753101010014</t>
  </si>
  <si>
    <t>DTE1753101010017</t>
  </si>
  <si>
    <t>DTE1753101010018</t>
  </si>
  <si>
    <t>DTE1753101010064</t>
  </si>
  <si>
    <t>Vương Thị </t>
  </si>
  <si>
    <t>DTE1753101010019</t>
  </si>
  <si>
    <t>DTE1753101010015</t>
  </si>
  <si>
    <t>Lương Thúy</t>
  </si>
  <si>
    <t>DTE1753101010016</t>
  </si>
  <si>
    <t>DTE1753101010025</t>
  </si>
  <si>
    <t>DTE1753101010026</t>
  </si>
  <si>
    <t>DTE1753101010027</t>
  </si>
  <si>
    <t>DTE1753101010028</t>
  </si>
  <si>
    <t>DTE1753403010187</t>
  </si>
  <si>
    <t>DTE1753101010029</t>
  </si>
  <si>
    <t>Nguyễn Thu Diệu</t>
  </si>
  <si>
    <t>DTE1753101010030</t>
  </si>
  <si>
    <t>Tống Duy</t>
  </si>
  <si>
    <t>DTE1753101010031</t>
  </si>
  <si>
    <t>Lưu Trung</t>
  </si>
  <si>
    <t>DTE1753101010033</t>
  </si>
  <si>
    <t>Đỗ Tùng</t>
  </si>
  <si>
    <t>DTE1753402010034</t>
  </si>
  <si>
    <t>DTE1753101010034</t>
  </si>
  <si>
    <t>DTE1753101010035</t>
  </si>
  <si>
    <t>Sì Go</t>
  </si>
  <si>
    <t>Lòng</t>
  </si>
  <si>
    <t>DTE1753101010036</t>
  </si>
  <si>
    <t>Hạ Hồng</t>
  </si>
  <si>
    <t>DTE1753101010037</t>
  </si>
  <si>
    <t>DTE1753101010038</t>
  </si>
  <si>
    <t>Trần Đại</t>
  </si>
  <si>
    <t>DTE1753101010040</t>
  </si>
  <si>
    <t>Ngô Huyền Bảo</t>
  </si>
  <si>
    <t>DTE1753101010041</t>
  </si>
  <si>
    <t>Phùng Thị Diệu</t>
  </si>
  <si>
    <t>DTE1753101010042</t>
  </si>
  <si>
    <t>Đỗ Phương</t>
  </si>
  <si>
    <t>DTE1753101010046</t>
  </si>
  <si>
    <t>DTE1753101010047</t>
  </si>
  <si>
    <t>Nguyễn Thị Thanh Kim</t>
  </si>
  <si>
    <t>DTE1753101010048</t>
  </si>
  <si>
    <t>DTE1753101010062</t>
  </si>
  <si>
    <t>KANVISAI</t>
  </si>
  <si>
    <t>SOULISUK</t>
  </si>
  <si>
    <t>DTE1753101010059</t>
  </si>
  <si>
    <t>Lù A</t>
  </si>
  <si>
    <t>DTE1753101010049</t>
  </si>
  <si>
    <t>DTE1753101010050</t>
  </si>
  <si>
    <t>DTE1753101010051</t>
  </si>
  <si>
    <t>DTE1753101010058</t>
  </si>
  <si>
    <t>DTE1753101010053</t>
  </si>
  <si>
    <t>Hà Thị Thanh</t>
  </si>
  <si>
    <t>DTE1753101010052</t>
  </si>
  <si>
    <t>DTE1753101010055</t>
  </si>
  <si>
    <t>DTE1753101010054</t>
  </si>
  <si>
    <t>Tươi</t>
  </si>
  <si>
    <t>DTE1753101010063</t>
  </si>
  <si>
    <t>JANG</t>
  </si>
  <si>
    <t>YENG</t>
  </si>
  <si>
    <t>DTE1753101010056</t>
  </si>
  <si>
    <t>Lê Thị Hải</t>
  </si>
  <si>
    <t>DTE1753101010057</t>
  </si>
  <si>
    <t>Đi TT Nhật</t>
  </si>
  <si>
    <t xml:space="preserve">Đi TT Nhật </t>
  </si>
  <si>
    <t>54 sinh viên</t>
  </si>
  <si>
    <t>BẢNG TỔNG HỢP KẾT QUẢ RÈN LUYỆN SINH VIÊN K14</t>
  </si>
  <si>
    <t xml:space="preserve">Lớp: </t>
  </si>
  <si>
    <t>K14 Quản trị  Marketing</t>
  </si>
  <si>
    <t xml:space="preserve">Họ </t>
  </si>
  <si>
    <t>DTE1753401150003</t>
  </si>
  <si>
    <t>DTE1753401150005</t>
  </si>
  <si>
    <t>Đinh Đức</t>
  </si>
  <si>
    <t>Độ</t>
  </si>
  <si>
    <t>DTE1753401150007</t>
  </si>
  <si>
    <t>DTE1753401150009</t>
  </si>
  <si>
    <t>DTE1753401150008</t>
  </si>
  <si>
    <t>DTE1753401150012</t>
  </si>
  <si>
    <t>DTE1753401150014</t>
  </si>
  <si>
    <t>DTE1753401150045</t>
  </si>
  <si>
    <t>Vũ Minh</t>
  </si>
  <si>
    <t>DTE1753401150015</t>
  </si>
  <si>
    <t>Hứa Quốc</t>
  </si>
  <si>
    <t>DTE1753401150013</t>
  </si>
  <si>
    <t>DTE1753401150016</t>
  </si>
  <si>
    <t>DTE1753401150017</t>
  </si>
  <si>
    <t>DTE1753401150018</t>
  </si>
  <si>
    <t>Đặng Văn</t>
  </si>
  <si>
    <t>DTE1753401150019</t>
  </si>
  <si>
    <t>DTE1753401150020</t>
  </si>
  <si>
    <t>DTE1753401150023</t>
  </si>
  <si>
    <t>Đỗ Việt</t>
  </si>
  <si>
    <t>DTE1753401150024</t>
  </si>
  <si>
    <t>DTE1753401150025</t>
  </si>
  <si>
    <t>Hà Hồng</t>
  </si>
  <si>
    <t>DTE1753401150026</t>
  </si>
  <si>
    <t>Đoàn Thị Như</t>
  </si>
  <si>
    <t>DTE1753401150027</t>
  </si>
  <si>
    <t>Phùng Thị Đức</t>
  </si>
  <si>
    <t>DTE1753401150029</t>
  </si>
  <si>
    <t>DTE1753401150031</t>
  </si>
  <si>
    <t>DTE1753401150032</t>
  </si>
  <si>
    <t>Tạ Thị Hoài</t>
  </si>
  <si>
    <t>DTE1753401150033</t>
  </si>
  <si>
    <t>DTE1753401150044</t>
  </si>
  <si>
    <t>Đỗ Thị Huyền</t>
  </si>
  <si>
    <t>DTE1753401150036</t>
  </si>
  <si>
    <t>Bùi Quốc</t>
  </si>
  <si>
    <t>DTE1753401150038</t>
  </si>
  <si>
    <t>DTE1753401150039</t>
  </si>
  <si>
    <t>Triệu Tiến</t>
  </si>
  <si>
    <t>DTE1753401150040</t>
  </si>
  <si>
    <t>DTE1753401150042</t>
  </si>
  <si>
    <t>Hoàng Anh</t>
  </si>
  <si>
    <t>Lớp: K14 DLLH</t>
  </si>
  <si>
    <t>DTE1753401030014</t>
  </si>
  <si>
    <t>DTE1753401030015</t>
  </si>
  <si>
    <t>DTE1753401030002</t>
  </si>
  <si>
    <t>Lưu Công</t>
  </si>
  <si>
    <t>Bắc</t>
  </si>
  <si>
    <t>DTE1753401030003</t>
  </si>
  <si>
    <t>DTE1753401030043</t>
  </si>
  <si>
    <t>DTE1753401030019</t>
  </si>
  <si>
    <t>Đào Việt</t>
  </si>
  <si>
    <t>DTE1753401030005</t>
  </si>
  <si>
    <t>DTE1753401030006</t>
  </si>
  <si>
    <t>DTE1753401030007</t>
  </si>
  <si>
    <t>Nông Thị Thu</t>
  </si>
  <si>
    <t>DTE1753401030021</t>
  </si>
  <si>
    <t>DTE1753401030022</t>
  </si>
  <si>
    <t>DTE1753401030020</t>
  </si>
  <si>
    <t>Trần Thị Minh</t>
  </si>
  <si>
    <t>DTE1753401030024</t>
  </si>
  <si>
    <t>DTE1753401030025</t>
  </si>
  <si>
    <t>DTE1753401030041</t>
  </si>
  <si>
    <t>DTE1753401030040</t>
  </si>
  <si>
    <t>Quan Thị</t>
  </si>
  <si>
    <t>Lượng</t>
  </si>
  <si>
    <t>DTE1753401030013</t>
  </si>
  <si>
    <t>DTE1753401030026</t>
  </si>
  <si>
    <t>Phan Bảo</t>
  </si>
  <si>
    <t>DTE1753401030027</t>
  </si>
  <si>
    <t>DTE1753401030028</t>
  </si>
  <si>
    <t>DTE1753401030029</t>
  </si>
  <si>
    <t>Dương Thị Thúy</t>
  </si>
  <si>
    <t>DTE1753401030030</t>
  </si>
  <si>
    <t>DTE1753401030031</t>
  </si>
  <si>
    <t>Lại Thị</t>
  </si>
  <si>
    <t>DTE1753401030032</t>
  </si>
  <si>
    <t>DTE1753401030012</t>
  </si>
  <si>
    <t>Thay</t>
  </si>
  <si>
    <t>DTE1753401030033</t>
  </si>
  <si>
    <t>DTE1753401030034</t>
  </si>
  <si>
    <t>DTE1753401030035</t>
  </si>
  <si>
    <t>Nguyễn Thủy</t>
  </si>
  <si>
    <t>DTE1753401030010</t>
  </si>
  <si>
    <t>Trâm</t>
  </si>
  <si>
    <t>DTE1753401030011</t>
  </si>
  <si>
    <t>Trần</t>
  </si>
  <si>
    <t>60 sinh viên</t>
  </si>
  <si>
    <t>ĐIỂM</t>
  </si>
  <si>
    <t>DTE1753402010001</t>
  </si>
  <si>
    <t>DTE1753402010004</t>
  </si>
  <si>
    <t>Hòa Thị Tú</t>
  </si>
  <si>
    <t>DTE1753402010008</t>
  </si>
  <si>
    <t>Phạm Châm</t>
  </si>
  <si>
    <t>DTE1753402010009</t>
  </si>
  <si>
    <t>DTE1753402010011</t>
  </si>
  <si>
    <t>DTE1753402010012</t>
  </si>
  <si>
    <t>La Quang</t>
  </si>
  <si>
    <t>DTE1753402010013</t>
  </si>
  <si>
    <t>Nguyễn Cao</t>
  </si>
  <si>
    <t>DTE1753402010014</t>
  </si>
  <si>
    <t>Mưu Thị Quỳnh</t>
  </si>
  <si>
    <t>DTE1753402010016</t>
  </si>
  <si>
    <t>DTE1753402010017</t>
  </si>
  <si>
    <t>DTE1753402010065</t>
  </si>
  <si>
    <t>Hành</t>
  </si>
  <si>
    <t>DTE1753402010020</t>
  </si>
  <si>
    <t>Đặng Thị Thúy</t>
  </si>
  <si>
    <t>DTE1753402010022</t>
  </si>
  <si>
    <t>DTE1753402010023</t>
  </si>
  <si>
    <t>DTE1753402010032</t>
  </si>
  <si>
    <t>DTE1753402010033</t>
  </si>
  <si>
    <t>DTE1753402010030</t>
  </si>
  <si>
    <t>DTE1753402010068</t>
  </si>
  <si>
    <t>LORTAKOON</t>
  </si>
  <si>
    <t>KOYNAPHA</t>
  </si>
  <si>
    <t>DTE1753402010035</t>
  </si>
  <si>
    <t>Trịnh Thị Hương</t>
  </si>
  <si>
    <t>DTE1753402010036</t>
  </si>
  <si>
    <t>Lê Nguyễn Diệu</t>
  </si>
  <si>
    <t>DTE1753402010037</t>
  </si>
  <si>
    <t>Ma Diệu</t>
  </si>
  <si>
    <t>DTE1753402010075</t>
  </si>
  <si>
    <t>DTE1753402010038</t>
  </si>
  <si>
    <t>DTE1753402010040</t>
  </si>
  <si>
    <t>DTE1753402010070</t>
  </si>
  <si>
    <t>SOUKSOUVANH</t>
  </si>
  <si>
    <t>MAYSAKHONE</t>
  </si>
  <si>
    <t>DTE1753402010043</t>
  </si>
  <si>
    <t>DTE1753402010044</t>
  </si>
  <si>
    <t>DTE1753402010045</t>
  </si>
  <si>
    <t>Tằng Thị</t>
  </si>
  <si>
    <t>DTE1753402010071</t>
  </si>
  <si>
    <t>INNAMVONG</t>
  </si>
  <si>
    <t>NOK</t>
  </si>
  <si>
    <t>DTE1753402010069</t>
  </si>
  <si>
    <t>HOUNGALOUN</t>
  </si>
  <si>
    <t>PHOUVILANH</t>
  </si>
  <si>
    <t>DTE1753402010047</t>
  </si>
  <si>
    <t>DTE1753402010049</t>
  </si>
  <si>
    <t>DTE1753402010052</t>
  </si>
  <si>
    <t>DTE1753402010053</t>
  </si>
  <si>
    <t>DTE1753402010056</t>
  </si>
  <si>
    <t>DTE1753402010054</t>
  </si>
  <si>
    <t>Nguyễn Thị Anh</t>
  </si>
  <si>
    <t>DTE1753402010055</t>
  </si>
  <si>
    <t>DTE1753402010060</t>
  </si>
  <si>
    <t>Tạ Thị Thu</t>
  </si>
  <si>
    <t>DTE1753402010062</t>
  </si>
  <si>
    <t>Tạ Sơn</t>
  </si>
  <si>
    <t>DTE1753402010063</t>
  </si>
  <si>
    <t>DTE19N3402010004</t>
  </si>
  <si>
    <t>BOUAPHENGKHOUN</t>
  </si>
  <si>
    <t>OLAIVANH</t>
  </si>
  <si>
    <t>DTE19N3402010001</t>
  </si>
  <si>
    <t>PANYANOUVONG</t>
  </si>
  <si>
    <t>PHOUSINE</t>
  </si>
  <si>
    <t>DTE19N3402010002</t>
  </si>
  <si>
    <t>PHOUTHAVONG</t>
  </si>
  <si>
    <t>SONENAXAY</t>
  </si>
  <si>
    <t>DTE19N3402010003</t>
  </si>
  <si>
    <t>YODPAPHAI</t>
  </si>
  <si>
    <t>THIPPAKONE</t>
  </si>
  <si>
    <t>LỚP K14-TCNH</t>
  </si>
  <si>
    <t>DTE1753402010006</t>
  </si>
  <si>
    <t>Nguyễn Thái Ngọc</t>
  </si>
  <si>
    <t>DTE1753402010007</t>
  </si>
  <si>
    <t>DTE1753402010067</t>
  </si>
  <si>
    <t xml:space="preserve">Lê Thanh </t>
  </si>
  <si>
    <t>DTE1753402010024</t>
  </si>
  <si>
    <t>Phạm Trung</t>
  </si>
  <si>
    <t>DTE1753402010074</t>
  </si>
  <si>
    <t>Ngô Thị Thanh</t>
  </si>
  <si>
    <t>DTE1753402010025</t>
  </si>
  <si>
    <t>DTE1753402010026</t>
  </si>
  <si>
    <t>DTE1753402010028</t>
  </si>
  <si>
    <t>DTE1753402010029</t>
  </si>
  <si>
    <t>DTE1753402010066</t>
  </si>
  <si>
    <t xml:space="preserve">Lưu Thị Nguyệt </t>
  </si>
  <si>
    <t>DTE1753402010041</t>
  </si>
  <si>
    <t>Mơ</t>
  </si>
  <si>
    <t>DTE1753402010046</t>
  </si>
  <si>
    <t>Vũ Thị Lâm</t>
  </si>
  <si>
    <t>DTE1753402010057</t>
  </si>
  <si>
    <t xml:space="preserve">Bùi Thị Thủy </t>
  </si>
  <si>
    <t>Đi thực tập Nhật</t>
  </si>
  <si>
    <t>DTE1753402010058</t>
  </si>
  <si>
    <t>Phạm Duy</t>
  </si>
  <si>
    <t>DTE1753402010073</t>
  </si>
  <si>
    <t>DTE1653402010179</t>
  </si>
  <si>
    <t>LỚP K14-TCDN</t>
  </si>
  <si>
    <t>Lớp: K14 LKD A</t>
  </si>
  <si>
    <t>DTE1753801070001</t>
  </si>
  <si>
    <t>DTE1753801070002</t>
  </si>
  <si>
    <t>DTE1753801070003</t>
  </si>
  <si>
    <t>Trương Bình</t>
  </si>
  <si>
    <t>DTE1753801070005</t>
  </si>
  <si>
    <t>DTE1753801070007</t>
  </si>
  <si>
    <t>DTE1753801070008</t>
  </si>
  <si>
    <t>DTE1753801070011</t>
  </si>
  <si>
    <t>Trần Phạm Việt</t>
  </si>
  <si>
    <t>DTE1753801070016</t>
  </si>
  <si>
    <t>Vũ Hữu</t>
  </si>
  <si>
    <t>DTE1753801070017</t>
  </si>
  <si>
    <t>Chanh</t>
  </si>
  <si>
    <t>DTE1753801070019</t>
  </si>
  <si>
    <t>DTE1753801070021</t>
  </si>
  <si>
    <t>DTE1753801070156</t>
  </si>
  <si>
    <t>Nguyễn Duyên</t>
  </si>
  <si>
    <t>DTE1753801070155</t>
  </si>
  <si>
    <t>DTE1753801070033</t>
  </si>
  <si>
    <t>Lý Khánh</t>
  </si>
  <si>
    <t>DTE1753801070024</t>
  </si>
  <si>
    <t>DTE1753801070025</t>
  </si>
  <si>
    <t>Đoan</t>
  </si>
  <si>
    <t>DTE1753801070036</t>
  </si>
  <si>
    <t>DTE1753801070045</t>
  </si>
  <si>
    <t>Bàn Xuân</t>
  </si>
  <si>
    <t>DTE1753801070049</t>
  </si>
  <si>
    <t>DTE1753801070052</t>
  </si>
  <si>
    <t>Mạc Trung</t>
  </si>
  <si>
    <t>DTE1753801070058</t>
  </si>
  <si>
    <t>Bùi Khắc</t>
  </si>
  <si>
    <t>DTE1753801070056</t>
  </si>
  <si>
    <t>DTE1753801070061</t>
  </si>
  <si>
    <t>Chu Thị Hồng</t>
  </si>
  <si>
    <t>DTE1753801070063</t>
  </si>
  <si>
    <t>Trịnh Ngọc</t>
  </si>
  <si>
    <t>DTE1753801070064</t>
  </si>
  <si>
    <t>Vũ Hương</t>
  </si>
  <si>
    <t>DTE1753801070062</t>
  </si>
  <si>
    <t>Nguyễn Xuân Hoài</t>
  </si>
  <si>
    <t>DTE1753801070067</t>
  </si>
  <si>
    <t>DTE175380107180</t>
  </si>
  <si>
    <t>DTE1753801070068</t>
  </si>
  <si>
    <t>DTE1753801070071</t>
  </si>
  <si>
    <t>Lư</t>
  </si>
  <si>
    <t>DTE1753801070078</t>
  </si>
  <si>
    <t>DTE1753801070079</t>
  </si>
  <si>
    <t>Hà Đại</t>
  </si>
  <si>
    <t>DTE1753801070081</t>
  </si>
  <si>
    <t>Kim Thảo</t>
  </si>
  <si>
    <t>DTE1753801070152</t>
  </si>
  <si>
    <t>SONEMARNY</t>
  </si>
  <si>
    <t>OUNKHAM</t>
  </si>
  <si>
    <t>DTE1753801070153</t>
  </si>
  <si>
    <t>BOUNKEUT</t>
  </si>
  <si>
    <t>PHENGSAWUN</t>
  </si>
  <si>
    <t>DTE1753801070087</t>
  </si>
  <si>
    <t>DTE1753801070141</t>
  </si>
  <si>
    <t>DTE1753801070088</t>
  </si>
  <si>
    <t>DTE1753801070091</t>
  </si>
  <si>
    <t>DTE1753801070093</t>
  </si>
  <si>
    <t>Trần Lệ</t>
  </si>
  <si>
    <t>DTE1753801070154</t>
  </si>
  <si>
    <t>SENGONKEO</t>
  </si>
  <si>
    <t>SALITA</t>
  </si>
  <si>
    <t>DTE1753801070151</t>
  </si>
  <si>
    <t>PHANYASONE</t>
  </si>
  <si>
    <t>SONEMALA</t>
  </si>
  <si>
    <t>DTE1753801070094</t>
  </si>
  <si>
    <t>DTE1753801070140</t>
  </si>
  <si>
    <t>DTE1753801070096</t>
  </si>
  <si>
    <t>DTE1753801070103</t>
  </si>
  <si>
    <t>DTE1753801070098</t>
  </si>
  <si>
    <t>DTE1753801070099</t>
  </si>
  <si>
    <t>DTE1753801070100</t>
  </si>
  <si>
    <t>Triệu Văn</t>
  </si>
  <si>
    <t>DTE1753801070142</t>
  </si>
  <si>
    <t>Thân</t>
  </si>
  <si>
    <t>DTE1753801070110</t>
  </si>
  <si>
    <t>DTE1753801070111</t>
  </si>
  <si>
    <t>Đặng Huyền</t>
  </si>
  <si>
    <t>DTE1753801070114</t>
  </si>
  <si>
    <t>DTE1753801070116</t>
  </si>
  <si>
    <t>Nguyễn Thị Kiều</t>
  </si>
  <si>
    <t>DTE1753801070123</t>
  </si>
  <si>
    <t>Vy Thị</t>
  </si>
  <si>
    <t>DTE1753801070126</t>
  </si>
  <si>
    <t>DTE1753801070137</t>
  </si>
  <si>
    <t>Nguyễn Tô Ngọc</t>
  </si>
  <si>
    <t>DTE1753801070128</t>
  </si>
  <si>
    <t>DTE1753801070129</t>
  </si>
  <si>
    <t>DTE1753801070133</t>
  </si>
  <si>
    <t>DTE1753801070135</t>
  </si>
  <si>
    <t>Nguyễn Thị Tiểu</t>
  </si>
  <si>
    <t>Lớp: K14 LKD B</t>
  </si>
  <si>
    <t>DTE1753801070004</t>
  </si>
  <si>
    <t xml:space="preserve">Bùi Tú </t>
  </si>
  <si>
    <t>DTE1753801070006</t>
  </si>
  <si>
    <t>Đậu Đức Tuấn</t>
  </si>
  <si>
    <t>DTE1753801070012</t>
  </si>
  <si>
    <t>DTE1753801070013</t>
  </si>
  <si>
    <t>Vũ Thị Quế</t>
  </si>
  <si>
    <t>DTE1753801070018</t>
  </si>
  <si>
    <t>Trần Kim</t>
  </si>
  <si>
    <t>DTE1753801070022</t>
  </si>
  <si>
    <t>Ma Seo</t>
  </si>
  <si>
    <t>DTE1753801070028</t>
  </si>
  <si>
    <t>DTE1753801070029</t>
  </si>
  <si>
    <t>Triệu Triều</t>
  </si>
  <si>
    <t>DTE1753801070026</t>
  </si>
  <si>
    <t>DTE1753801070035</t>
  </si>
  <si>
    <t>Đào Trường</t>
  </si>
  <si>
    <t>DTE1753801070037</t>
  </si>
  <si>
    <t>Hoàng Nguyên</t>
  </si>
  <si>
    <t>Giáp</t>
  </si>
  <si>
    <t>DTE1753801070042</t>
  </si>
  <si>
    <t>DTE1753403010093</t>
  </si>
  <si>
    <t>Lương Hoàng</t>
  </si>
  <si>
    <t>DTE1753801070043</t>
  </si>
  <si>
    <t>DTE1753801070181</t>
  </si>
  <si>
    <t xml:space="preserve">Hậu </t>
  </si>
  <si>
    <t>DTE1753801070044</t>
  </si>
  <si>
    <t>Đới Ngọc</t>
  </si>
  <si>
    <t>DTE1753801070046</t>
  </si>
  <si>
    <t>Đoàn Trung</t>
  </si>
  <si>
    <t>DTE1753801070048</t>
  </si>
  <si>
    <t>DTE1753801070146</t>
  </si>
  <si>
    <t>DTE1753801070050</t>
  </si>
  <si>
    <t>DTE1753801070053</t>
  </si>
  <si>
    <t>DTE1753801070055</t>
  </si>
  <si>
    <t>Nguyễn Mai</t>
  </si>
  <si>
    <t>DTE1753801070059</t>
  </si>
  <si>
    <t>DTE1753801070060</t>
  </si>
  <si>
    <t>Vi Tiến</t>
  </si>
  <si>
    <t>Khoa</t>
  </si>
  <si>
    <t>DTE1753801070148</t>
  </si>
  <si>
    <t>DTE1753801070065</t>
  </si>
  <si>
    <t>DTE1753801070066</t>
  </si>
  <si>
    <t>DTE1753801070143</t>
  </si>
  <si>
    <t>DTE1753801070147</t>
  </si>
  <si>
    <t>Hoàng Khánh</t>
  </si>
  <si>
    <t>DTE1753801070073</t>
  </si>
  <si>
    <t>DTE1753801070149</t>
  </si>
  <si>
    <t>Tống Quý</t>
  </si>
  <si>
    <t>DTE1753801070076</t>
  </si>
  <si>
    <t>DTE1753801070077</t>
  </si>
  <si>
    <t>Mông Thị Thúy</t>
  </si>
  <si>
    <t>DTE1753801070080</t>
  </si>
  <si>
    <t>Trịnh Bích</t>
  </si>
  <si>
    <t xml:space="preserve">Ngọc </t>
  </si>
  <si>
    <t>DTE1753801070082</t>
  </si>
  <si>
    <t>Nguyễn Trần Bình</t>
  </si>
  <si>
    <t>DTE1753801070084</t>
  </si>
  <si>
    <t>Hoàng Thị Linh</t>
  </si>
  <si>
    <t>DTE1753801070086</t>
  </si>
  <si>
    <t>DTE1753801070089</t>
  </si>
  <si>
    <t>DTE1753801070090</t>
  </si>
  <si>
    <t>DTE1753801070092</t>
  </si>
  <si>
    <t>DTE1753801070145</t>
  </si>
  <si>
    <t>Lường Văn</t>
  </si>
  <si>
    <t>DTE1753801070105</t>
  </si>
  <si>
    <t>DTE1753801070108</t>
  </si>
  <si>
    <t>Đào Minh</t>
  </si>
  <si>
    <t>DTE1753801070106</t>
  </si>
  <si>
    <t>DTE1753801070109</t>
  </si>
  <si>
    <t>DTE1753801070182</t>
  </si>
  <si>
    <t xml:space="preserve">Phùng Khánh </t>
  </si>
  <si>
    <t xml:space="preserve">Toàn </t>
  </si>
  <si>
    <t>DTE1753801070112</t>
  </si>
  <si>
    <t>DTE1753801070113</t>
  </si>
  <si>
    <t>DTE1753801070115</t>
  </si>
  <si>
    <t>Trần Huyền</t>
  </si>
  <si>
    <t>DTE1753801070120</t>
  </si>
  <si>
    <t>Chú Khai</t>
  </si>
  <si>
    <t>DTE1753801070121</t>
  </si>
  <si>
    <t>Vì Văn</t>
  </si>
  <si>
    <t>DTE1753801070122</t>
  </si>
  <si>
    <t>Vương Thanh</t>
  </si>
  <si>
    <t>DTE1753801070124</t>
  </si>
  <si>
    <t>DTE1753801070125</t>
  </si>
  <si>
    <t>DTE1753801070127</t>
  </si>
  <si>
    <t>Vũ Yến</t>
  </si>
  <si>
    <t>DTE1753801070130</t>
  </si>
  <si>
    <t>Cao Xuân</t>
  </si>
  <si>
    <t>DTE1753801070131</t>
  </si>
  <si>
    <t>Lưu Quang</t>
  </si>
  <si>
    <t>DTE1753801070132</t>
  </si>
  <si>
    <t>Ngô Hoàng</t>
  </si>
  <si>
    <t>DTE1753801070134</t>
  </si>
  <si>
    <t>Lương Hồng</t>
  </si>
  <si>
    <t>DTE1753801070136</t>
  </si>
  <si>
    <t>121 sinh viên</t>
  </si>
  <si>
    <t>Lớp: K14 QTDN</t>
  </si>
  <si>
    <t>HỌ VÀ TÊN ĐỆM</t>
  </si>
  <si>
    <t>TÊN</t>
  </si>
  <si>
    <t>DTE1753401010140</t>
  </si>
  <si>
    <t>Vương Hoàng</t>
  </si>
  <si>
    <t>DTE1753401010006</t>
  </si>
  <si>
    <t>Đỗ Thị Minh</t>
  </si>
  <si>
    <t>DTE1753401010010</t>
  </si>
  <si>
    <t>DTE1753401010011</t>
  </si>
  <si>
    <t>DTE1753401010025</t>
  </si>
  <si>
    <t>DTE1753401010031</t>
  </si>
  <si>
    <t>DTE1753401010134</t>
  </si>
  <si>
    <t>DTE1753401010039</t>
  </si>
  <si>
    <t>Bùi Minh</t>
  </si>
  <si>
    <t>DTE1753401010041</t>
  </si>
  <si>
    <t>DTE1753401010051</t>
  </si>
  <si>
    <t>DTE1753401010052</t>
  </si>
  <si>
    <t>DTE1753401010053</t>
  </si>
  <si>
    <t>DTE1753401010063</t>
  </si>
  <si>
    <t>Lâm Phương</t>
  </si>
  <si>
    <t>DTE1753401010065</t>
  </si>
  <si>
    <t>Ngô Thị Thùy</t>
  </si>
  <si>
    <t>DTE1753401010068</t>
  </si>
  <si>
    <t>DTE1753401010070</t>
  </si>
  <si>
    <t>DTE1753401010080</t>
  </si>
  <si>
    <t>DTE1753401010084</t>
  </si>
  <si>
    <t>DTE1753401010139</t>
  </si>
  <si>
    <t>DTE1753401010103</t>
  </si>
  <si>
    <t>DTE1753401010116</t>
  </si>
  <si>
    <t>Tô Ngọc</t>
  </si>
  <si>
    <t>DTE1753401010117</t>
  </si>
  <si>
    <t>Đào Quỳnh</t>
  </si>
  <si>
    <t>DTE1753401010119</t>
  </si>
  <si>
    <t>Lèng Hoàng</t>
  </si>
  <si>
    <t>DTE1753401010143</t>
  </si>
  <si>
    <t>Lê Bá</t>
  </si>
  <si>
    <t>DTE1753401010122</t>
  </si>
  <si>
    <t>DTE1753401010127</t>
  </si>
  <si>
    <t>DTE1753401010132</t>
  </si>
  <si>
    <t>Vượng</t>
  </si>
  <si>
    <t>Lớp: K14 QTKDTH</t>
  </si>
  <si>
    <t>DTE1753401010002</t>
  </si>
  <si>
    <t>Mưu Thị Lan</t>
  </si>
  <si>
    <t>DTE1753401010003</t>
  </si>
  <si>
    <t>DTE1753401010004</t>
  </si>
  <si>
    <t>Phạm Thị Vân</t>
  </si>
  <si>
    <t>DTE1753401010008</t>
  </si>
  <si>
    <t>Đào Phúc</t>
  </si>
  <si>
    <t>DTE1753401010009</t>
  </si>
  <si>
    <t>Trương Thị Ngọc</t>
  </si>
  <si>
    <t>DTE1753401010019</t>
  </si>
  <si>
    <t>DTE1753401010020</t>
  </si>
  <si>
    <t>DTE1753401010141</t>
  </si>
  <si>
    <t>Lý Mùi</t>
  </si>
  <si>
    <t>Ghển</t>
  </si>
  <si>
    <t>DTE1753401010021</t>
  </si>
  <si>
    <t>DTE1753401010022</t>
  </si>
  <si>
    <t>Phạm Nguyễn Hiểu</t>
  </si>
  <si>
    <t>DTE1753401010023</t>
  </si>
  <si>
    <t>Ngô Khánh</t>
  </si>
  <si>
    <t>Hạ</t>
  </si>
  <si>
    <t>DTE1753401010024</t>
  </si>
  <si>
    <t>DTE1753401010029</t>
  </si>
  <si>
    <t>DTE1753401010027</t>
  </si>
  <si>
    <t>DTE1753401010032</t>
  </si>
  <si>
    <t>DTE1753401010035</t>
  </si>
  <si>
    <t>DTE1753401010036</t>
  </si>
  <si>
    <t>DTE1753401010037</t>
  </si>
  <si>
    <t>Hồ Thị Mai</t>
  </si>
  <si>
    <t>DTE1753401010038</t>
  </si>
  <si>
    <t>DTE1753401010040</t>
  </si>
  <si>
    <t>Dương Việt</t>
  </si>
  <si>
    <t>DTE1753401010042</t>
  </si>
  <si>
    <t>Phan Việt</t>
  </si>
  <si>
    <t>DTE1753401010044</t>
  </si>
  <si>
    <t>Liểu Thị</t>
  </si>
  <si>
    <t>DTE1753401010045</t>
  </si>
  <si>
    <t>DTE1753401010046</t>
  </si>
  <si>
    <t>DTE1753401010055</t>
  </si>
  <si>
    <t>Ninh Quang</t>
  </si>
  <si>
    <t>DTE1753401010056</t>
  </si>
  <si>
    <t>DTE1753401010057</t>
  </si>
  <si>
    <t>DTE1753401010049</t>
  </si>
  <si>
    <t>DTE1753401010050</t>
  </si>
  <si>
    <t>DTE1753403010161</t>
  </si>
  <si>
    <t>DTE1753401010058</t>
  </si>
  <si>
    <t>Lý Công</t>
  </si>
  <si>
    <t>DTE1753401010059</t>
  </si>
  <si>
    <t>Bùi Đình</t>
  </si>
  <si>
    <t>DTE1753401010061</t>
  </si>
  <si>
    <t>Trương Quang</t>
  </si>
  <si>
    <t>Lãm</t>
  </si>
  <si>
    <t>DTE1753401010142</t>
  </si>
  <si>
    <t>Hoàng Tú</t>
  </si>
  <si>
    <t>DTE1753401010062</t>
  </si>
  <si>
    <t>DTE1753401010069</t>
  </si>
  <si>
    <t>DTE1753401010072</t>
  </si>
  <si>
    <t>Tô Việt</t>
  </si>
  <si>
    <t>DTE1753401010073</t>
  </si>
  <si>
    <t>DTE1753401010144</t>
  </si>
  <si>
    <t xml:space="preserve">Bùi Thành </t>
  </si>
  <si>
    <t>DTE1753401010075</t>
  </si>
  <si>
    <t>Triệu Nghị</t>
  </si>
  <si>
    <t>Lực</t>
  </si>
  <si>
    <t>DTE1753401010145</t>
  </si>
  <si>
    <t>Bùi Đức</t>
  </si>
  <si>
    <t>DTE1753401010076</t>
  </si>
  <si>
    <t>DTE1753401010077</t>
  </si>
  <si>
    <t>DTE1753401010078</t>
  </si>
  <si>
    <t>DTE1753401010079</t>
  </si>
  <si>
    <t>Mười</t>
  </si>
  <si>
    <t>DTE1753401010081</t>
  </si>
  <si>
    <t>DTE1753401010083</t>
  </si>
  <si>
    <t>DTE1753401010085</t>
  </si>
  <si>
    <t>DTE1753401010087</t>
  </si>
  <si>
    <t>Phạm Thị Yến</t>
  </si>
  <si>
    <t>DTE1753401010089</t>
  </si>
  <si>
    <t>Khổng Thị Kim</t>
  </si>
  <si>
    <t>DTE1753401010150</t>
  </si>
  <si>
    <t>DTE1753401010091</t>
  </si>
  <si>
    <t>DTE1753401010092</t>
  </si>
  <si>
    <t>Trịnh Thu</t>
  </si>
  <si>
    <t>DTE1753401010094</t>
  </si>
  <si>
    <t>DTE1753401010093</t>
  </si>
  <si>
    <t>DTE1753401010095</t>
  </si>
  <si>
    <t>Lộc Như</t>
  </si>
  <si>
    <t>DTE1753401010098</t>
  </si>
  <si>
    <t>Trịnh Hồng</t>
  </si>
  <si>
    <t>DTE1753401010099</t>
  </si>
  <si>
    <t>Ngô Bá</t>
  </si>
  <si>
    <t>DTE1753401010100</t>
  </si>
  <si>
    <t>DTE1753401010104</t>
  </si>
  <si>
    <t>Hoàng Hoài</t>
  </si>
  <si>
    <t>DTE1753401010110</t>
  </si>
  <si>
    <t>DTE1753401010111</t>
  </si>
  <si>
    <t>DTE1753401010105</t>
  </si>
  <si>
    <t>DTE1753401010107</t>
  </si>
  <si>
    <t>DTE1753401010108</t>
  </si>
  <si>
    <t>Trần Khắc</t>
  </si>
  <si>
    <t>Thứ</t>
  </si>
  <si>
    <t>DTE1753401010112</t>
  </si>
  <si>
    <t>DTE1753401010113</t>
  </si>
  <si>
    <t>DTE1753401010114</t>
  </si>
  <si>
    <t>Đỗ Nghiêm Khánh</t>
  </si>
  <si>
    <t>DTE1753401010115</t>
  </si>
  <si>
    <t>DTE1753401010123</t>
  </si>
  <si>
    <t>DTE1753401010128</t>
  </si>
  <si>
    <t>DTE1753401010129</t>
  </si>
  <si>
    <t>DTE1753401010131</t>
  </si>
  <si>
    <t>DTE1653401010159</t>
  </si>
  <si>
    <t xml:space="preserve">Chảo Mùi </t>
  </si>
  <si>
    <t>Mẩy</t>
  </si>
  <si>
    <t>K13QTKDTH A</t>
  </si>
  <si>
    <t>DTE1653401010318</t>
  </si>
  <si>
    <t xml:space="preserve">Đoàn Thị </t>
  </si>
  <si>
    <t>DTE1653401010093</t>
  </si>
  <si>
    <t xml:space="preserve">Hoàng Thị Ninh </t>
  </si>
  <si>
    <t>K13QTKDTH B</t>
  </si>
  <si>
    <t>103 sinh viên</t>
  </si>
</sst>
</file>

<file path=xl/styles.xml><?xml version="1.0" encoding="utf-8"?>
<styleSheet xmlns="http://schemas.openxmlformats.org/spreadsheetml/2006/main">
  <fonts count="39">
    <font>
      <sz val="12"/>
      <name val="Times New Roman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  <charset val="163"/>
    </font>
    <font>
      <b/>
      <sz val="12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2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5" fillId="0" borderId="0"/>
  </cellStyleXfs>
  <cellXfs count="2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17" fillId="0" borderId="0" xfId="0" applyFont="1"/>
    <xf numFmtId="0" fontId="17" fillId="0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0" borderId="1" xfId="0" applyFont="1" applyBorder="1"/>
    <xf numFmtId="0" fontId="22" fillId="0" borderId="1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20" fillId="0" borderId="1" xfId="0" applyFont="1" applyBorder="1"/>
    <xf numFmtId="0" fontId="17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12" fillId="0" borderId="8" xfId="0" applyNumberFormat="1" applyFont="1" applyFill="1" applyBorder="1" applyAlignment="1" applyProtection="1"/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24" fillId="0" borderId="11" xfId="2" applyNumberFormat="1" applyFont="1" applyFill="1" applyBorder="1" applyAlignment="1" applyProtection="1">
      <alignment horizontal="center" vertical="top" wrapText="1"/>
    </xf>
    <xf numFmtId="0" fontId="25" fillId="0" borderId="11" xfId="2" applyNumberFormat="1" applyFont="1" applyFill="1" applyBorder="1" applyAlignment="1" applyProtection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vertical="top"/>
    </xf>
    <xf numFmtId="0" fontId="28" fillId="2" borderId="11" xfId="2" applyFont="1" applyFill="1" applyBorder="1" applyAlignment="1">
      <alignment horizontal="center" vertical="top" wrapText="1"/>
    </xf>
    <xf numFmtId="0" fontId="28" fillId="2" borderId="11" xfId="0" applyFont="1" applyFill="1" applyBorder="1" applyAlignment="1">
      <alignment horizontal="center" vertical="top"/>
    </xf>
    <xf numFmtId="0" fontId="27" fillId="2" borderId="11" xfId="3" applyFont="1" applyFill="1" applyBorder="1" applyAlignment="1">
      <alignment horizontal="center" vertical="center" wrapText="1"/>
    </xf>
    <xf numFmtId="0" fontId="29" fillId="2" borderId="11" xfId="0" applyFont="1" applyFill="1" applyBorder="1"/>
    <xf numFmtId="0" fontId="27" fillId="0" borderId="11" xfId="0" applyFont="1" applyBorder="1" applyAlignment="1">
      <alignment vertical="top"/>
    </xf>
    <xf numFmtId="0" fontId="28" fillId="0" borderId="11" xfId="2" applyNumberFormat="1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top"/>
    </xf>
    <xf numFmtId="0" fontId="27" fillId="0" borderId="11" xfId="3" applyNumberFormat="1" applyFont="1" applyFill="1" applyBorder="1" applyAlignment="1" applyProtection="1">
      <alignment horizontal="center" vertical="center" wrapText="1"/>
    </xf>
    <xf numFmtId="0" fontId="27" fillId="4" borderId="11" xfId="0" applyFont="1" applyFill="1" applyBorder="1" applyAlignment="1">
      <alignment vertical="top"/>
    </xf>
    <xf numFmtId="0" fontId="28" fillId="4" borderId="11" xfId="2" applyFont="1" applyFill="1" applyBorder="1" applyAlignment="1">
      <alignment horizontal="center" vertical="top" wrapText="1"/>
    </xf>
    <xf numFmtId="0" fontId="28" fillId="4" borderId="11" xfId="0" applyFont="1" applyFill="1" applyBorder="1" applyAlignment="1">
      <alignment horizontal="center" vertical="top"/>
    </xf>
    <xf numFmtId="0" fontId="27" fillId="4" borderId="11" xfId="4" applyFont="1" applyFill="1" applyBorder="1" applyAlignment="1">
      <alignment horizontal="center" wrapText="1"/>
    </xf>
    <xf numFmtId="0" fontId="28" fillId="0" borderId="11" xfId="2" applyFont="1" applyBorder="1" applyAlignment="1">
      <alignment horizontal="center" vertical="top"/>
    </xf>
    <xf numFmtId="0" fontId="25" fillId="0" borderId="11" xfId="2" applyFont="1" applyBorder="1" applyAlignment="1">
      <alignment horizontal="left" vertical="top"/>
    </xf>
    <xf numFmtId="0" fontId="28" fillId="0" borderId="11" xfId="2" applyFont="1" applyBorder="1" applyAlignment="1">
      <alignment vertical="top"/>
    </xf>
    <xf numFmtId="0" fontId="28" fillId="0" borderId="11" xfId="2" applyFont="1" applyBorder="1" applyAlignment="1">
      <alignment horizontal="left" vertical="top"/>
    </xf>
    <xf numFmtId="0" fontId="30" fillId="0" borderId="11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/>
    <xf numFmtId="1" fontId="27" fillId="0" borderId="11" xfId="0" applyNumberFormat="1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31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vertical="top"/>
    </xf>
    <xf numFmtId="0" fontId="27" fillId="0" borderId="11" xfId="1" applyFont="1" applyBorder="1" applyAlignment="1">
      <alignment horizontal="center"/>
    </xf>
    <xf numFmtId="0" fontId="27" fillId="0" borderId="11" xfId="1" applyFont="1" applyBorder="1"/>
    <xf numFmtId="0" fontId="27" fillId="0" borderId="11" xfId="1" applyFont="1" applyBorder="1" applyAlignment="1">
      <alignment wrapText="1"/>
    </xf>
    <xf numFmtId="0" fontId="27" fillId="2" borderId="11" xfId="1" applyFont="1" applyFill="1" applyBorder="1"/>
    <xf numFmtId="0" fontId="27" fillId="2" borderId="11" xfId="1" applyFont="1" applyFill="1" applyBorder="1" applyAlignment="1">
      <alignment wrapText="1"/>
    </xf>
    <xf numFmtId="0" fontId="31" fillId="2" borderId="11" xfId="0" applyFont="1" applyFill="1" applyBorder="1" applyAlignment="1">
      <alignment horizontal="center"/>
    </xf>
    <xf numFmtId="0" fontId="26" fillId="0" borderId="11" xfId="0" applyFont="1" applyBorder="1" applyAlignment="1">
      <alignment vertical="top"/>
    </xf>
    <xf numFmtId="0" fontId="27" fillId="3" borderId="11" xfId="2" applyFont="1" applyFill="1" applyBorder="1" applyAlignment="1">
      <alignment horizontal="center" vertical="center" wrapText="1"/>
    </xf>
    <xf numFmtId="0" fontId="27" fillId="0" borderId="11" xfId="2" applyFont="1" applyBorder="1"/>
    <xf numFmtId="0" fontId="28" fillId="3" borderId="11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wrapText="1"/>
    </xf>
    <xf numFmtId="0" fontId="27" fillId="3" borderId="11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top"/>
    </xf>
    <xf numFmtId="0" fontId="27" fillId="0" borderId="11" xfId="1" applyFont="1" applyBorder="1" applyAlignment="1">
      <alignment vertical="top"/>
    </xf>
    <xf numFmtId="0" fontId="32" fillId="0" borderId="11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9" fillId="0" borderId="11" xfId="0" applyFont="1" applyBorder="1" applyAlignment="1">
      <alignment vertical="top"/>
    </xf>
    <xf numFmtId="0" fontId="27" fillId="0" borderId="11" xfId="4" applyFont="1" applyBorder="1" applyAlignment="1">
      <alignment horizontal="center"/>
    </xf>
    <xf numFmtId="0" fontId="27" fillId="0" borderId="11" xfId="4" applyFont="1" applyBorder="1" applyAlignment="1">
      <alignment horizontal="left"/>
    </xf>
    <xf numFmtId="0" fontId="27" fillId="0" borderId="11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28" fillId="0" borderId="11" xfId="4" applyFont="1" applyBorder="1" applyAlignment="1">
      <alignment horizontal="center" vertical="center"/>
    </xf>
    <xf numFmtId="0" fontId="25" fillId="0" borderId="11" xfId="4" applyFont="1" applyBorder="1" applyAlignment="1">
      <alignment horizontal="center" vertical="center"/>
    </xf>
    <xf numFmtId="0" fontId="27" fillId="0" borderId="11" xfId="4" applyFont="1" applyBorder="1" applyAlignment="1">
      <alignment horizontal="center" wrapText="1"/>
    </xf>
    <xf numFmtId="0" fontId="27" fillId="0" borderId="11" xfId="9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/>
    </xf>
    <xf numFmtId="0" fontId="16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Fill="1" applyAlignment="1"/>
    <xf numFmtId="0" fontId="13" fillId="0" borderId="0" xfId="0" applyFont="1" applyFill="1" applyAlignment="1"/>
    <xf numFmtId="0" fontId="16" fillId="0" borderId="11" xfId="0" applyFont="1" applyBorder="1" applyAlignment="1">
      <alignment horizontal="center" vertical="center"/>
    </xf>
    <xf numFmtId="0" fontId="13" fillId="0" borderId="11" xfId="0" applyFont="1" applyBorder="1" applyAlignment="1"/>
    <xf numFmtId="0" fontId="13" fillId="0" borderId="11" xfId="0" applyFont="1" applyBorder="1" applyAlignment="1">
      <alignment horizontal="left"/>
    </xf>
    <xf numFmtId="0" fontId="13" fillId="5" borderId="11" xfId="0" applyFont="1" applyFill="1" applyBorder="1" applyAlignment="1">
      <alignment horizontal="left"/>
    </xf>
    <xf numFmtId="0" fontId="37" fillId="0" borderId="11" xfId="0" applyFont="1" applyBorder="1" applyAlignment="1"/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/>
    <xf numFmtId="0" fontId="2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2" fillId="0" borderId="11" xfId="0" applyFont="1" applyBorder="1"/>
    <xf numFmtId="0" fontId="2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2" xfId="0" applyFont="1" applyBorder="1"/>
    <xf numFmtId="0" fontId="13" fillId="0" borderId="7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2" fillId="0" borderId="4" xfId="0" applyFont="1" applyBorder="1"/>
    <xf numFmtId="0" fontId="2" fillId="0" borderId="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5" xfId="0" applyFont="1" applyBorder="1"/>
    <xf numFmtId="0" fontId="2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0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/>
    <xf numFmtId="0" fontId="17" fillId="2" borderId="1" xfId="0" applyNumberFormat="1" applyFont="1" applyFill="1" applyBorder="1" applyAlignment="1" applyProtection="1">
      <alignment horizontal="center"/>
    </xf>
    <xf numFmtId="0" fontId="17" fillId="2" borderId="1" xfId="0" applyNumberFormat="1" applyFont="1" applyFill="1" applyBorder="1" applyAlignment="1" applyProtection="1"/>
    <xf numFmtId="0" fontId="20" fillId="2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0" borderId="0" xfId="0" applyFont="1" applyBorder="1"/>
    <xf numFmtId="0" fontId="18" fillId="2" borderId="9" xfId="0" applyNumberFormat="1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left"/>
    </xf>
    <xf numFmtId="0" fontId="12" fillId="0" borderId="8" xfId="0" applyFont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37" fillId="0" borderId="8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6" borderId="8" xfId="0" applyNumberFormat="1" applyFont="1" applyFill="1" applyBorder="1" applyAlignment="1" applyProtection="1">
      <alignment horizontal="left"/>
    </xf>
    <xf numFmtId="0" fontId="12" fillId="6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8" xfId="1" applyFont="1" applyBorder="1" applyAlignment="1">
      <alignment horizontal="left"/>
    </xf>
    <xf numFmtId="0" fontId="6" fillId="0" borderId="8" xfId="0" applyFont="1" applyBorder="1" applyAlignment="1">
      <alignment horizontal="center" wrapText="1"/>
    </xf>
  </cellXfs>
  <cellStyles count="10">
    <cellStyle name="Excel Built-in Normal" xfId="5"/>
    <cellStyle name="Normal" xfId="0" builtinId="0"/>
    <cellStyle name="Normal 2" xfId="1"/>
    <cellStyle name="Normal 2 2" xfId="4"/>
    <cellStyle name="Normal 2 3" xfId="8"/>
    <cellStyle name="Normal 3" xfId="2"/>
    <cellStyle name="Normal 4" xfId="3"/>
    <cellStyle name="Normal 5" xfId="6"/>
    <cellStyle name="Normal 6" xfId="7"/>
    <cellStyle name="Normal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6"/>
  <sheetViews>
    <sheetView topLeftCell="A398" workbookViewId="0">
      <selection activeCell="B408" sqref="B408:F416"/>
    </sheetView>
  </sheetViews>
  <sheetFormatPr defaultRowHeight="15.75"/>
  <cols>
    <col min="1" max="1" width="5.125" style="1" customWidth="1"/>
    <col min="2" max="2" width="19.625" style="1" customWidth="1"/>
    <col min="3" max="3" width="19.25" style="1" customWidth="1"/>
    <col min="4" max="4" width="10.625" style="1" customWidth="1"/>
    <col min="5" max="5" width="11.125" style="6" customWidth="1"/>
    <col min="6" max="6" width="13.375" style="1" customWidth="1"/>
    <col min="7" max="7" width="13" style="1" customWidth="1"/>
    <col min="8" max="8" width="9" style="1" customWidth="1"/>
    <col min="9" max="16384" width="9" style="1"/>
  </cols>
  <sheetData>
    <row r="1" spans="1:16">
      <c r="A1" s="55" t="s">
        <v>1</v>
      </c>
      <c r="B1" s="55"/>
      <c r="C1" s="55"/>
      <c r="D1" s="51" t="s">
        <v>2</v>
      </c>
      <c r="E1" s="51"/>
      <c r="F1" s="51"/>
      <c r="G1" s="51"/>
    </row>
    <row r="2" spans="1:16">
      <c r="A2" s="59" t="s">
        <v>3</v>
      </c>
      <c r="B2" s="59"/>
      <c r="C2" s="59"/>
      <c r="D2" s="59" t="s">
        <v>330</v>
      </c>
      <c r="E2" s="59"/>
      <c r="F2" s="59"/>
      <c r="G2" s="59"/>
    </row>
    <row r="3" spans="1:16">
      <c r="A3" s="2"/>
      <c r="B3" s="2"/>
      <c r="C3" s="2"/>
      <c r="D3" s="5"/>
      <c r="E3" s="3"/>
    </row>
    <row r="4" spans="1:16">
      <c r="B4" s="1" t="s">
        <v>291</v>
      </c>
    </row>
    <row r="5" spans="1:16">
      <c r="A5" s="52" t="s">
        <v>424</v>
      </c>
      <c r="B5" s="52"/>
      <c r="C5" s="52"/>
      <c r="D5" s="52"/>
      <c r="E5" s="52"/>
      <c r="F5" s="52"/>
    </row>
    <row r="6" spans="1:16">
      <c r="A6" s="53" t="s">
        <v>982</v>
      </c>
      <c r="B6" s="53"/>
      <c r="C6" s="53"/>
      <c r="D6" s="53"/>
      <c r="E6" s="53"/>
      <c r="F6" s="53"/>
    </row>
    <row r="7" spans="1:16" ht="23.25" customHeight="1">
      <c r="A7" s="54" t="s">
        <v>297</v>
      </c>
      <c r="B7" s="54"/>
      <c r="C7" s="54"/>
      <c r="D7" s="54"/>
      <c r="E7" s="54"/>
      <c r="F7" s="54"/>
    </row>
    <row r="8" spans="1:16" s="33" customFormat="1" ht="15.75" customHeight="1">
      <c r="A8" s="34"/>
      <c r="G8" s="31"/>
      <c r="H8" s="32"/>
      <c r="I8" s="32"/>
      <c r="J8" s="32"/>
      <c r="K8" s="32"/>
      <c r="L8" s="32"/>
      <c r="M8" s="32"/>
      <c r="N8" s="32"/>
      <c r="O8" s="32"/>
      <c r="P8" s="32"/>
    </row>
    <row r="9" spans="1:16" ht="16.5">
      <c r="A9" s="60" t="s">
        <v>106</v>
      </c>
      <c r="B9" s="60" t="s">
        <v>32</v>
      </c>
      <c r="C9" s="60" t="s">
        <v>33</v>
      </c>
      <c r="D9" s="60" t="s">
        <v>34</v>
      </c>
      <c r="E9" s="61" t="s">
        <v>292</v>
      </c>
      <c r="F9" s="62" t="s">
        <v>4</v>
      </c>
      <c r="G9" s="63" t="s">
        <v>0</v>
      </c>
    </row>
    <row r="10" spans="1:16" ht="16.5">
      <c r="A10" s="60"/>
      <c r="B10" s="60" t="s">
        <v>425</v>
      </c>
      <c r="C10" s="60"/>
      <c r="D10" s="60"/>
      <c r="E10" s="61"/>
      <c r="F10" s="62"/>
      <c r="G10" s="63"/>
    </row>
    <row r="11" spans="1:16" ht="16.5">
      <c r="A11" s="64">
        <v>1</v>
      </c>
      <c r="B11" s="65" t="s">
        <v>426</v>
      </c>
      <c r="C11" s="65" t="s">
        <v>427</v>
      </c>
      <c r="D11" s="65" t="s">
        <v>14</v>
      </c>
      <c r="E11" s="66">
        <v>99</v>
      </c>
      <c r="F11" s="67" t="s">
        <v>73</v>
      </c>
      <c r="G11" s="68"/>
    </row>
    <row r="12" spans="1:16" ht="16.5">
      <c r="A12" s="64">
        <v>2</v>
      </c>
      <c r="B12" s="65" t="s">
        <v>428</v>
      </c>
      <c r="C12" s="65" t="s">
        <v>48</v>
      </c>
      <c r="D12" s="65" t="s">
        <v>176</v>
      </c>
      <c r="E12" s="66">
        <v>99</v>
      </c>
      <c r="F12" s="67" t="s">
        <v>73</v>
      </c>
      <c r="G12" s="68"/>
    </row>
    <row r="13" spans="1:16" ht="16.5">
      <c r="A13" s="64">
        <v>3</v>
      </c>
      <c r="B13" s="65" t="s">
        <v>429</v>
      </c>
      <c r="C13" s="65" t="s">
        <v>58</v>
      </c>
      <c r="D13" s="65" t="s">
        <v>8</v>
      </c>
      <c r="E13" s="66">
        <v>99</v>
      </c>
      <c r="F13" s="67" t="s">
        <v>73</v>
      </c>
      <c r="G13" s="68"/>
    </row>
    <row r="14" spans="1:16" ht="16.5">
      <c r="A14" s="64">
        <v>4</v>
      </c>
      <c r="B14" s="65" t="s">
        <v>430</v>
      </c>
      <c r="C14" s="65" t="s">
        <v>152</v>
      </c>
      <c r="D14" s="65" t="s">
        <v>130</v>
      </c>
      <c r="E14" s="66">
        <v>98</v>
      </c>
      <c r="F14" s="67" t="s">
        <v>73</v>
      </c>
      <c r="G14" s="68"/>
    </row>
    <row r="15" spans="1:16" ht="16.5">
      <c r="A15" s="64">
        <v>5</v>
      </c>
      <c r="B15" s="65" t="s">
        <v>431</v>
      </c>
      <c r="C15" s="65" t="s">
        <v>177</v>
      </c>
      <c r="D15" s="65" t="s">
        <v>11</v>
      </c>
      <c r="E15" s="66">
        <v>98</v>
      </c>
      <c r="F15" s="67" t="s">
        <v>73</v>
      </c>
      <c r="G15" s="68"/>
    </row>
    <row r="16" spans="1:16" ht="16.5">
      <c r="A16" s="64">
        <v>6</v>
      </c>
      <c r="B16" s="65" t="s">
        <v>432</v>
      </c>
      <c r="C16" s="65" t="s">
        <v>143</v>
      </c>
      <c r="D16" s="65" t="s">
        <v>433</v>
      </c>
      <c r="E16" s="66">
        <v>98</v>
      </c>
      <c r="F16" s="67" t="s">
        <v>73</v>
      </c>
      <c r="G16" s="68"/>
    </row>
    <row r="17" spans="1:7" ht="16.5">
      <c r="A17" s="64">
        <v>7</v>
      </c>
      <c r="B17" s="65" t="s">
        <v>434</v>
      </c>
      <c r="C17" s="65" t="s">
        <v>171</v>
      </c>
      <c r="D17" s="65" t="s">
        <v>8</v>
      </c>
      <c r="E17" s="66">
        <v>96</v>
      </c>
      <c r="F17" s="67" t="s">
        <v>73</v>
      </c>
      <c r="G17" s="68"/>
    </row>
    <row r="18" spans="1:7" ht="16.5">
      <c r="A18" s="64">
        <v>8</v>
      </c>
      <c r="B18" s="65" t="s">
        <v>435</v>
      </c>
      <c r="C18" s="65" t="s">
        <v>179</v>
      </c>
      <c r="D18" s="65" t="s">
        <v>61</v>
      </c>
      <c r="E18" s="66">
        <v>96</v>
      </c>
      <c r="F18" s="67" t="s">
        <v>73</v>
      </c>
      <c r="G18" s="68"/>
    </row>
    <row r="19" spans="1:7" ht="16.5">
      <c r="A19" s="64">
        <v>9</v>
      </c>
      <c r="B19" s="65" t="s">
        <v>436</v>
      </c>
      <c r="C19" s="65" t="s">
        <v>144</v>
      </c>
      <c r="D19" s="65" t="s">
        <v>42</v>
      </c>
      <c r="E19" s="66">
        <v>96</v>
      </c>
      <c r="F19" s="67" t="s">
        <v>73</v>
      </c>
      <c r="G19" s="68"/>
    </row>
    <row r="20" spans="1:7" ht="16.5">
      <c r="A20" s="64">
        <v>10</v>
      </c>
      <c r="B20" s="65" t="s">
        <v>437</v>
      </c>
      <c r="C20" s="65" t="s">
        <v>438</v>
      </c>
      <c r="D20" s="65" t="s">
        <v>47</v>
      </c>
      <c r="E20" s="66">
        <v>95</v>
      </c>
      <c r="F20" s="67" t="s">
        <v>73</v>
      </c>
      <c r="G20" s="68"/>
    </row>
    <row r="21" spans="1:7" ht="17.25">
      <c r="A21" s="64">
        <v>11</v>
      </c>
      <c r="B21" s="65" t="s">
        <v>439</v>
      </c>
      <c r="C21" s="65" t="s">
        <v>78</v>
      </c>
      <c r="D21" s="65" t="s">
        <v>83</v>
      </c>
      <c r="E21" s="66">
        <v>92</v>
      </c>
      <c r="F21" s="67" t="s">
        <v>73</v>
      </c>
      <c r="G21" s="69"/>
    </row>
    <row r="22" spans="1:7" ht="16.5">
      <c r="A22" s="64">
        <v>12</v>
      </c>
      <c r="B22" s="65" t="s">
        <v>440</v>
      </c>
      <c r="C22" s="65" t="s">
        <v>82</v>
      </c>
      <c r="D22" s="65" t="s">
        <v>441</v>
      </c>
      <c r="E22" s="66">
        <v>90</v>
      </c>
      <c r="F22" s="67" t="s">
        <v>73</v>
      </c>
      <c r="G22" s="68"/>
    </row>
    <row r="23" spans="1:7" ht="16.5">
      <c r="A23" s="64">
        <v>13</v>
      </c>
      <c r="B23" s="65" t="s">
        <v>442</v>
      </c>
      <c r="C23" s="65" t="s">
        <v>443</v>
      </c>
      <c r="D23" s="65" t="s">
        <v>35</v>
      </c>
      <c r="E23" s="66">
        <v>89</v>
      </c>
      <c r="F23" s="67" t="s">
        <v>31</v>
      </c>
      <c r="G23" s="68"/>
    </row>
    <row r="24" spans="1:7" ht="16.5">
      <c r="A24" s="64">
        <v>14</v>
      </c>
      <c r="B24" s="65" t="s">
        <v>444</v>
      </c>
      <c r="C24" s="65" t="s">
        <v>104</v>
      </c>
      <c r="D24" s="65" t="s">
        <v>134</v>
      </c>
      <c r="E24" s="66">
        <v>89</v>
      </c>
      <c r="F24" s="67" t="s">
        <v>31</v>
      </c>
      <c r="G24" s="68"/>
    </row>
    <row r="25" spans="1:7" ht="16.5">
      <c r="A25" s="64">
        <v>15</v>
      </c>
      <c r="B25" s="65" t="s">
        <v>445</v>
      </c>
      <c r="C25" s="65" t="s">
        <v>446</v>
      </c>
      <c r="D25" s="65" t="s">
        <v>26</v>
      </c>
      <c r="E25" s="66">
        <v>89</v>
      </c>
      <c r="F25" s="67" t="s">
        <v>31</v>
      </c>
      <c r="G25" s="68"/>
    </row>
    <row r="26" spans="1:7" ht="16.5">
      <c r="A26" s="64">
        <v>16</v>
      </c>
      <c r="B26" s="65" t="s">
        <v>447</v>
      </c>
      <c r="C26" s="65" t="s">
        <v>448</v>
      </c>
      <c r="D26" s="65" t="s">
        <v>167</v>
      </c>
      <c r="E26" s="66">
        <v>88</v>
      </c>
      <c r="F26" s="67" t="s">
        <v>31</v>
      </c>
      <c r="G26" s="68"/>
    </row>
    <row r="27" spans="1:7" ht="16.5">
      <c r="A27" s="64">
        <v>17</v>
      </c>
      <c r="B27" s="65" t="s">
        <v>449</v>
      </c>
      <c r="C27" s="65" t="s">
        <v>450</v>
      </c>
      <c r="D27" s="65" t="s">
        <v>15</v>
      </c>
      <c r="E27" s="66">
        <v>88</v>
      </c>
      <c r="F27" s="67" t="s">
        <v>31</v>
      </c>
      <c r="G27" s="68"/>
    </row>
    <row r="28" spans="1:7" ht="16.5">
      <c r="A28" s="64">
        <v>18</v>
      </c>
      <c r="B28" s="65" t="s">
        <v>451</v>
      </c>
      <c r="C28" s="65" t="s">
        <v>452</v>
      </c>
      <c r="D28" s="65" t="s">
        <v>29</v>
      </c>
      <c r="E28" s="66">
        <v>88</v>
      </c>
      <c r="F28" s="67" t="s">
        <v>31</v>
      </c>
      <c r="G28" s="68"/>
    </row>
    <row r="29" spans="1:7" ht="16.5">
      <c r="A29" s="64">
        <v>19</v>
      </c>
      <c r="B29" s="65" t="s">
        <v>453</v>
      </c>
      <c r="C29" s="65" t="s">
        <v>50</v>
      </c>
      <c r="D29" s="65" t="s">
        <v>21</v>
      </c>
      <c r="E29" s="66">
        <v>88</v>
      </c>
      <c r="F29" s="67" t="s">
        <v>31</v>
      </c>
      <c r="G29" s="68"/>
    </row>
    <row r="30" spans="1:7" ht="16.5">
      <c r="A30" s="64">
        <v>20</v>
      </c>
      <c r="B30" s="65" t="s">
        <v>454</v>
      </c>
      <c r="C30" s="65" t="s">
        <v>145</v>
      </c>
      <c r="D30" s="65" t="s">
        <v>8</v>
      </c>
      <c r="E30" s="66">
        <v>88</v>
      </c>
      <c r="F30" s="67" t="s">
        <v>31</v>
      </c>
      <c r="G30" s="68"/>
    </row>
    <row r="31" spans="1:7" ht="16.5">
      <c r="A31" s="64">
        <v>21</v>
      </c>
      <c r="B31" s="65" t="s">
        <v>455</v>
      </c>
      <c r="C31" s="65" t="s">
        <v>456</v>
      </c>
      <c r="D31" s="65" t="s">
        <v>102</v>
      </c>
      <c r="E31" s="66">
        <v>88</v>
      </c>
      <c r="F31" s="67" t="s">
        <v>31</v>
      </c>
      <c r="G31" s="68"/>
    </row>
    <row r="32" spans="1:7" ht="16.5">
      <c r="A32" s="64">
        <v>22</v>
      </c>
      <c r="B32" s="65" t="s">
        <v>457</v>
      </c>
      <c r="C32" s="65" t="s">
        <v>123</v>
      </c>
      <c r="D32" s="65" t="s">
        <v>81</v>
      </c>
      <c r="E32" s="66">
        <v>88</v>
      </c>
      <c r="F32" s="67" t="s">
        <v>31</v>
      </c>
      <c r="G32" s="68"/>
    </row>
    <row r="33" spans="1:7" ht="16.5">
      <c r="A33" s="64">
        <v>23</v>
      </c>
      <c r="B33" s="65" t="s">
        <v>458</v>
      </c>
      <c r="C33" s="65" t="s">
        <v>459</v>
      </c>
      <c r="D33" s="65" t="s">
        <v>460</v>
      </c>
      <c r="E33" s="66">
        <v>88</v>
      </c>
      <c r="F33" s="67" t="s">
        <v>31</v>
      </c>
      <c r="G33" s="68"/>
    </row>
    <row r="34" spans="1:7" ht="16.5">
      <c r="A34" s="64">
        <v>24</v>
      </c>
      <c r="B34" s="65" t="s">
        <v>461</v>
      </c>
      <c r="C34" s="65" t="s">
        <v>46</v>
      </c>
      <c r="D34" s="65" t="s">
        <v>63</v>
      </c>
      <c r="E34" s="66">
        <v>88</v>
      </c>
      <c r="F34" s="67" t="s">
        <v>31</v>
      </c>
      <c r="G34" s="68"/>
    </row>
    <row r="35" spans="1:7" ht="16.5">
      <c r="A35" s="64">
        <v>25</v>
      </c>
      <c r="B35" s="65" t="s">
        <v>462</v>
      </c>
      <c r="C35" s="65" t="s">
        <v>463</v>
      </c>
      <c r="D35" s="65" t="s">
        <v>121</v>
      </c>
      <c r="E35" s="66">
        <v>88</v>
      </c>
      <c r="F35" s="67" t="s">
        <v>31</v>
      </c>
      <c r="G35" s="68"/>
    </row>
    <row r="36" spans="1:7" ht="16.5">
      <c r="A36" s="64">
        <v>26</v>
      </c>
      <c r="B36" s="65" t="s">
        <v>464</v>
      </c>
      <c r="C36" s="65" t="s">
        <v>465</v>
      </c>
      <c r="D36" s="65" t="s">
        <v>64</v>
      </c>
      <c r="E36" s="66">
        <v>88</v>
      </c>
      <c r="F36" s="67" t="s">
        <v>31</v>
      </c>
      <c r="G36" s="68"/>
    </row>
    <row r="37" spans="1:7" ht="16.5">
      <c r="A37" s="64">
        <v>27</v>
      </c>
      <c r="B37" s="65" t="s">
        <v>466</v>
      </c>
      <c r="C37" s="65" t="s">
        <v>182</v>
      </c>
      <c r="D37" s="65" t="s">
        <v>159</v>
      </c>
      <c r="E37" s="66">
        <v>88</v>
      </c>
      <c r="F37" s="67" t="s">
        <v>31</v>
      </c>
      <c r="G37" s="68"/>
    </row>
    <row r="38" spans="1:7" ht="16.5">
      <c r="A38" s="64">
        <v>28</v>
      </c>
      <c r="B38" s="65" t="s">
        <v>467</v>
      </c>
      <c r="C38" s="65" t="s">
        <v>468</v>
      </c>
      <c r="D38" s="65" t="s">
        <v>24</v>
      </c>
      <c r="E38" s="66">
        <v>88</v>
      </c>
      <c r="F38" s="67" t="s">
        <v>31</v>
      </c>
      <c r="G38" s="68"/>
    </row>
    <row r="39" spans="1:7" ht="16.5">
      <c r="A39" s="64">
        <v>29</v>
      </c>
      <c r="B39" s="65" t="s">
        <v>469</v>
      </c>
      <c r="C39" s="65" t="s">
        <v>99</v>
      </c>
      <c r="D39" s="65" t="s">
        <v>42</v>
      </c>
      <c r="E39" s="66">
        <v>87</v>
      </c>
      <c r="F39" s="67" t="s">
        <v>31</v>
      </c>
      <c r="G39" s="68"/>
    </row>
    <row r="40" spans="1:7" ht="16.5">
      <c r="A40" s="64">
        <v>30</v>
      </c>
      <c r="B40" s="65" t="s">
        <v>470</v>
      </c>
      <c r="C40" s="65" t="s">
        <v>175</v>
      </c>
      <c r="D40" s="65" t="s">
        <v>147</v>
      </c>
      <c r="E40" s="66">
        <v>87</v>
      </c>
      <c r="F40" s="67" t="s">
        <v>31</v>
      </c>
      <c r="G40" s="68"/>
    </row>
    <row r="41" spans="1:7" ht="16.5">
      <c r="A41" s="64">
        <v>31</v>
      </c>
      <c r="B41" s="65" t="s">
        <v>471</v>
      </c>
      <c r="C41" s="65" t="s">
        <v>472</v>
      </c>
      <c r="D41" s="65" t="s">
        <v>24</v>
      </c>
      <c r="E41" s="66">
        <v>87</v>
      </c>
      <c r="F41" s="67" t="s">
        <v>31</v>
      </c>
      <c r="G41" s="68"/>
    </row>
    <row r="42" spans="1:7" ht="16.5">
      <c r="A42" s="64">
        <v>32</v>
      </c>
      <c r="B42" s="65" t="s">
        <v>473</v>
      </c>
      <c r="C42" s="65" t="s">
        <v>37</v>
      </c>
      <c r="D42" s="65" t="s">
        <v>35</v>
      </c>
      <c r="E42" s="66">
        <v>86</v>
      </c>
      <c r="F42" s="67" t="s">
        <v>31</v>
      </c>
      <c r="G42" s="68"/>
    </row>
    <row r="43" spans="1:7" ht="16.5">
      <c r="A43" s="64">
        <v>33</v>
      </c>
      <c r="B43" s="65" t="s">
        <v>474</v>
      </c>
      <c r="C43" s="65" t="s">
        <v>166</v>
      </c>
      <c r="D43" s="65" t="s">
        <v>35</v>
      </c>
      <c r="E43" s="66">
        <v>86</v>
      </c>
      <c r="F43" s="67" t="s">
        <v>31</v>
      </c>
      <c r="G43" s="68"/>
    </row>
    <row r="44" spans="1:7" ht="16.5">
      <c r="A44" s="64">
        <v>34</v>
      </c>
      <c r="B44" s="65" t="s">
        <v>475</v>
      </c>
      <c r="C44" s="65" t="s">
        <v>476</v>
      </c>
      <c r="D44" s="65" t="s">
        <v>174</v>
      </c>
      <c r="E44" s="66">
        <v>86</v>
      </c>
      <c r="F44" s="67" t="s">
        <v>31</v>
      </c>
      <c r="G44" s="68"/>
    </row>
    <row r="45" spans="1:7" ht="16.5">
      <c r="A45" s="64">
        <v>35</v>
      </c>
      <c r="B45" s="65" t="s">
        <v>477</v>
      </c>
      <c r="C45" s="65" t="s">
        <v>478</v>
      </c>
      <c r="D45" s="65" t="s">
        <v>43</v>
      </c>
      <c r="E45" s="66">
        <v>85</v>
      </c>
      <c r="F45" s="67" t="s">
        <v>31</v>
      </c>
      <c r="G45" s="68"/>
    </row>
    <row r="46" spans="1:7" ht="16.5">
      <c r="A46" s="64">
        <v>36</v>
      </c>
      <c r="B46" s="65" t="s">
        <v>479</v>
      </c>
      <c r="C46" s="65" t="s">
        <v>99</v>
      </c>
      <c r="D46" s="65" t="s">
        <v>43</v>
      </c>
      <c r="E46" s="66">
        <v>85</v>
      </c>
      <c r="F46" s="67" t="s">
        <v>31</v>
      </c>
      <c r="G46" s="68"/>
    </row>
    <row r="47" spans="1:7" ht="16.5">
      <c r="A47" s="64">
        <v>37</v>
      </c>
      <c r="B47" s="65" t="s">
        <v>480</v>
      </c>
      <c r="C47" s="65" t="s">
        <v>66</v>
      </c>
      <c r="D47" s="65" t="s">
        <v>441</v>
      </c>
      <c r="E47" s="66">
        <v>85</v>
      </c>
      <c r="F47" s="67" t="s">
        <v>31</v>
      </c>
      <c r="G47" s="68"/>
    </row>
    <row r="48" spans="1:7" ht="16.5">
      <c r="A48" s="64">
        <v>38</v>
      </c>
      <c r="B48" s="65" t="s">
        <v>481</v>
      </c>
      <c r="C48" s="65" t="s">
        <v>482</v>
      </c>
      <c r="D48" s="65" t="s">
        <v>154</v>
      </c>
      <c r="E48" s="66">
        <v>85</v>
      </c>
      <c r="F48" s="67" t="s">
        <v>31</v>
      </c>
      <c r="G48" s="68"/>
    </row>
    <row r="49" spans="1:7" ht="16.5">
      <c r="A49" s="64">
        <v>39</v>
      </c>
      <c r="B49" s="65" t="s">
        <v>483</v>
      </c>
      <c r="C49" s="65" t="s">
        <v>170</v>
      </c>
      <c r="D49" s="65" t="s">
        <v>8</v>
      </c>
      <c r="E49" s="66">
        <v>85</v>
      </c>
      <c r="F49" s="67" t="s">
        <v>31</v>
      </c>
      <c r="G49" s="68"/>
    </row>
    <row r="50" spans="1:7" ht="16.5">
      <c r="A50" s="64">
        <v>40</v>
      </c>
      <c r="B50" s="65" t="s">
        <v>484</v>
      </c>
      <c r="C50" s="65" t="s">
        <v>485</v>
      </c>
      <c r="D50" s="65" t="s">
        <v>11</v>
      </c>
      <c r="E50" s="66">
        <v>85</v>
      </c>
      <c r="F50" s="67" t="s">
        <v>31</v>
      </c>
      <c r="G50" s="68"/>
    </row>
    <row r="51" spans="1:7" ht="16.5">
      <c r="A51" s="64">
        <v>41</v>
      </c>
      <c r="B51" s="65" t="s">
        <v>486</v>
      </c>
      <c r="C51" s="65" t="s">
        <v>181</v>
      </c>
      <c r="D51" s="65" t="s">
        <v>12</v>
      </c>
      <c r="E51" s="66">
        <v>85</v>
      </c>
      <c r="F51" s="67" t="s">
        <v>31</v>
      </c>
      <c r="G51" s="68"/>
    </row>
    <row r="52" spans="1:7" ht="16.5">
      <c r="A52" s="64">
        <v>42</v>
      </c>
      <c r="B52" s="65" t="s">
        <v>487</v>
      </c>
      <c r="C52" s="65" t="s">
        <v>488</v>
      </c>
      <c r="D52" s="65" t="s">
        <v>132</v>
      </c>
      <c r="E52" s="66">
        <v>84</v>
      </c>
      <c r="F52" s="67" t="s">
        <v>31</v>
      </c>
      <c r="G52" s="68"/>
    </row>
    <row r="53" spans="1:7" ht="16.5">
      <c r="A53" s="64">
        <v>43</v>
      </c>
      <c r="B53" s="65" t="s">
        <v>489</v>
      </c>
      <c r="C53" s="65" t="s">
        <v>490</v>
      </c>
      <c r="D53" s="65" t="s">
        <v>153</v>
      </c>
      <c r="E53" s="66">
        <v>84</v>
      </c>
      <c r="F53" s="67" t="s">
        <v>31</v>
      </c>
      <c r="G53" s="68"/>
    </row>
    <row r="54" spans="1:7" ht="16.5">
      <c r="A54" s="64">
        <v>44</v>
      </c>
      <c r="B54" s="65" t="s">
        <v>491</v>
      </c>
      <c r="C54" s="65" t="s">
        <v>143</v>
      </c>
      <c r="D54" s="65" t="s">
        <v>16</v>
      </c>
      <c r="E54" s="66">
        <v>84</v>
      </c>
      <c r="F54" s="67" t="s">
        <v>31</v>
      </c>
      <c r="G54" s="68"/>
    </row>
    <row r="55" spans="1:7" ht="16.5">
      <c r="A55" s="64">
        <v>45</v>
      </c>
      <c r="B55" s="65" t="s">
        <v>492</v>
      </c>
      <c r="C55" s="65" t="s">
        <v>178</v>
      </c>
      <c r="D55" s="65" t="s">
        <v>61</v>
      </c>
      <c r="E55" s="66">
        <v>84</v>
      </c>
      <c r="F55" s="67" t="s">
        <v>31</v>
      </c>
      <c r="G55" s="68"/>
    </row>
    <row r="56" spans="1:7" ht="16.5">
      <c r="A56" s="64">
        <v>46</v>
      </c>
      <c r="B56" s="65" t="s">
        <v>493</v>
      </c>
      <c r="C56" s="65" t="s">
        <v>494</v>
      </c>
      <c r="D56" s="65" t="s">
        <v>165</v>
      </c>
      <c r="E56" s="66">
        <v>84</v>
      </c>
      <c r="F56" s="67" t="s">
        <v>31</v>
      </c>
      <c r="G56" s="68"/>
    </row>
    <row r="57" spans="1:7" ht="16.5">
      <c r="A57" s="64">
        <v>47</v>
      </c>
      <c r="B57" s="65" t="s">
        <v>495</v>
      </c>
      <c r="C57" s="65" t="s">
        <v>72</v>
      </c>
      <c r="D57" s="65" t="s">
        <v>42</v>
      </c>
      <c r="E57" s="66">
        <v>82</v>
      </c>
      <c r="F57" s="67" t="s">
        <v>31</v>
      </c>
      <c r="G57" s="68"/>
    </row>
    <row r="58" spans="1:7" ht="16.5">
      <c r="A58" s="64">
        <v>48</v>
      </c>
      <c r="B58" s="65" t="s">
        <v>496</v>
      </c>
      <c r="C58" s="65" t="s">
        <v>101</v>
      </c>
      <c r="D58" s="65" t="s">
        <v>8</v>
      </c>
      <c r="E58" s="66">
        <v>82</v>
      </c>
      <c r="F58" s="67" t="s">
        <v>31</v>
      </c>
      <c r="G58" s="68"/>
    </row>
    <row r="59" spans="1:7" ht="16.5">
      <c r="A59" s="64">
        <v>49</v>
      </c>
      <c r="B59" s="65" t="s">
        <v>497</v>
      </c>
      <c r="C59" s="65" t="s">
        <v>172</v>
      </c>
      <c r="D59" s="65" t="s">
        <v>102</v>
      </c>
      <c r="E59" s="66">
        <v>82</v>
      </c>
      <c r="F59" s="67" t="s">
        <v>31</v>
      </c>
      <c r="G59" s="68"/>
    </row>
    <row r="60" spans="1:7" ht="16.5">
      <c r="A60" s="64">
        <v>50</v>
      </c>
      <c r="B60" s="65" t="s">
        <v>498</v>
      </c>
      <c r="C60" s="65" t="s">
        <v>499</v>
      </c>
      <c r="D60" s="65" t="s">
        <v>183</v>
      </c>
      <c r="E60" s="66">
        <v>82</v>
      </c>
      <c r="F60" s="67" t="s">
        <v>31</v>
      </c>
      <c r="G60" s="68"/>
    </row>
    <row r="61" spans="1:7" ht="16.5">
      <c r="A61" s="64">
        <v>51</v>
      </c>
      <c r="B61" s="65" t="s">
        <v>500</v>
      </c>
      <c r="C61" s="65" t="s">
        <v>168</v>
      </c>
      <c r="D61" s="65" t="s">
        <v>14</v>
      </c>
      <c r="E61" s="66">
        <v>81</v>
      </c>
      <c r="F61" s="67" t="s">
        <v>31</v>
      </c>
      <c r="G61" s="68"/>
    </row>
    <row r="62" spans="1:7" ht="16.5">
      <c r="A62" s="64">
        <v>52</v>
      </c>
      <c r="B62" s="65" t="s">
        <v>501</v>
      </c>
      <c r="C62" s="65" t="s">
        <v>169</v>
      </c>
      <c r="D62" s="65" t="s">
        <v>53</v>
      </c>
      <c r="E62" s="66">
        <v>81</v>
      </c>
      <c r="F62" s="67" t="s">
        <v>31</v>
      </c>
      <c r="G62" s="68"/>
    </row>
    <row r="63" spans="1:7" ht="16.5">
      <c r="A63" s="64">
        <v>53</v>
      </c>
      <c r="B63" s="65" t="s">
        <v>502</v>
      </c>
      <c r="C63" s="65" t="s">
        <v>503</v>
      </c>
      <c r="D63" s="65" t="s">
        <v>147</v>
      </c>
      <c r="E63" s="66">
        <v>81</v>
      </c>
      <c r="F63" s="67" t="s">
        <v>31</v>
      </c>
      <c r="G63" s="68"/>
    </row>
    <row r="64" spans="1:7" ht="16.5">
      <c r="A64" s="64">
        <v>54</v>
      </c>
      <c r="B64" s="65" t="s">
        <v>504</v>
      </c>
      <c r="C64" s="65" t="s">
        <v>173</v>
      </c>
      <c r="D64" s="65" t="s">
        <v>174</v>
      </c>
      <c r="E64" s="66">
        <v>80</v>
      </c>
      <c r="F64" s="67" t="s">
        <v>31</v>
      </c>
      <c r="G64" s="68"/>
    </row>
    <row r="65" spans="1:7" ht="16.5">
      <c r="A65" s="64">
        <v>55</v>
      </c>
      <c r="B65" s="65" t="s">
        <v>505</v>
      </c>
      <c r="C65" s="65" t="s">
        <v>506</v>
      </c>
      <c r="D65" s="65" t="s">
        <v>35</v>
      </c>
      <c r="E65" s="66">
        <v>80</v>
      </c>
      <c r="F65" s="67" t="s">
        <v>31</v>
      </c>
      <c r="G65" s="68"/>
    </row>
    <row r="66" spans="1:7" ht="16.5">
      <c r="A66" s="64">
        <v>56</v>
      </c>
      <c r="B66" s="65" t="s">
        <v>507</v>
      </c>
      <c r="C66" s="65" t="s">
        <v>50</v>
      </c>
      <c r="D66" s="65" t="s">
        <v>14</v>
      </c>
      <c r="E66" s="66">
        <v>80</v>
      </c>
      <c r="F66" s="67" t="s">
        <v>31</v>
      </c>
      <c r="G66" s="68"/>
    </row>
    <row r="67" spans="1:7" ht="16.5">
      <c r="A67" s="64">
        <v>57</v>
      </c>
      <c r="B67" s="65" t="s">
        <v>508</v>
      </c>
      <c r="C67" s="65" t="s">
        <v>117</v>
      </c>
      <c r="D67" s="65" t="s">
        <v>100</v>
      </c>
      <c r="E67" s="66">
        <v>80</v>
      </c>
      <c r="F67" s="67" t="s">
        <v>31</v>
      </c>
      <c r="G67" s="68"/>
    </row>
    <row r="68" spans="1:7" ht="16.5">
      <c r="A68" s="64">
        <v>58</v>
      </c>
      <c r="B68" s="65" t="s">
        <v>509</v>
      </c>
      <c r="C68" s="65" t="s">
        <v>110</v>
      </c>
      <c r="D68" s="65" t="s">
        <v>100</v>
      </c>
      <c r="E68" s="66">
        <v>80</v>
      </c>
      <c r="F68" s="67" t="s">
        <v>31</v>
      </c>
      <c r="G68" s="68"/>
    </row>
    <row r="69" spans="1:7" ht="16.5">
      <c r="A69" s="64">
        <v>59</v>
      </c>
      <c r="B69" s="65" t="s">
        <v>510</v>
      </c>
      <c r="C69" s="65" t="s">
        <v>511</v>
      </c>
      <c r="D69" s="65" t="s">
        <v>57</v>
      </c>
      <c r="E69" s="66">
        <v>80</v>
      </c>
      <c r="F69" s="67" t="s">
        <v>31</v>
      </c>
      <c r="G69" s="68"/>
    </row>
    <row r="70" spans="1:7" ht="16.5">
      <c r="A70" s="64">
        <v>60</v>
      </c>
      <c r="B70" s="65" t="s">
        <v>512</v>
      </c>
      <c r="C70" s="65" t="s">
        <v>279</v>
      </c>
      <c r="D70" s="65" t="s">
        <v>116</v>
      </c>
      <c r="E70" s="66">
        <v>80</v>
      </c>
      <c r="F70" s="67" t="s">
        <v>31</v>
      </c>
      <c r="G70" s="68"/>
    </row>
    <row r="71" spans="1:7" ht="16.5">
      <c r="A71" s="64">
        <v>61</v>
      </c>
      <c r="B71" s="70" t="s">
        <v>513</v>
      </c>
      <c r="C71" s="70" t="s">
        <v>294</v>
      </c>
      <c r="D71" s="70" t="s">
        <v>514</v>
      </c>
      <c r="E71" s="71">
        <v>80</v>
      </c>
      <c r="F71" s="72" t="s">
        <v>31</v>
      </c>
      <c r="G71" s="73" t="s">
        <v>515</v>
      </c>
    </row>
    <row r="72" spans="1:7" ht="16.5">
      <c r="A72" s="64">
        <v>62</v>
      </c>
      <c r="B72" s="70" t="s">
        <v>516</v>
      </c>
      <c r="C72" s="70" t="s">
        <v>37</v>
      </c>
      <c r="D72" s="70" t="s">
        <v>38</v>
      </c>
      <c r="E72" s="71">
        <v>80</v>
      </c>
      <c r="F72" s="72" t="s">
        <v>31</v>
      </c>
      <c r="G72" s="73" t="s">
        <v>515</v>
      </c>
    </row>
    <row r="73" spans="1:7" ht="16.5">
      <c r="A73" s="64">
        <v>63</v>
      </c>
      <c r="B73" s="70" t="s">
        <v>517</v>
      </c>
      <c r="C73" s="70" t="s">
        <v>518</v>
      </c>
      <c r="D73" s="70" t="s">
        <v>11</v>
      </c>
      <c r="E73" s="71">
        <v>80</v>
      </c>
      <c r="F73" s="72" t="s">
        <v>31</v>
      </c>
      <c r="G73" s="73" t="s">
        <v>515</v>
      </c>
    </row>
    <row r="74" spans="1:7" ht="33">
      <c r="A74" s="64">
        <v>64</v>
      </c>
      <c r="B74" s="74" t="s">
        <v>519</v>
      </c>
      <c r="C74" s="74" t="s">
        <v>18</v>
      </c>
      <c r="D74" s="74" t="s">
        <v>9</v>
      </c>
      <c r="E74" s="75">
        <v>0</v>
      </c>
      <c r="F74" s="76" t="s">
        <v>288</v>
      </c>
      <c r="G74" s="77" t="s">
        <v>285</v>
      </c>
    </row>
    <row r="75" spans="1:7" ht="33">
      <c r="A75" s="64">
        <v>65</v>
      </c>
      <c r="B75" s="74" t="s">
        <v>520</v>
      </c>
      <c r="C75" s="74" t="s">
        <v>93</v>
      </c>
      <c r="D75" s="74" t="s">
        <v>83</v>
      </c>
      <c r="E75" s="75">
        <v>0</v>
      </c>
      <c r="F75" s="76" t="s">
        <v>288</v>
      </c>
      <c r="G75" s="77" t="s">
        <v>285</v>
      </c>
    </row>
    <row r="76" spans="1:7" ht="33">
      <c r="A76" s="64">
        <v>66</v>
      </c>
      <c r="B76" s="74" t="s">
        <v>521</v>
      </c>
      <c r="C76" s="74" t="s">
        <v>522</v>
      </c>
      <c r="D76" s="74" t="s">
        <v>125</v>
      </c>
      <c r="E76" s="75">
        <v>0</v>
      </c>
      <c r="F76" s="76" t="s">
        <v>288</v>
      </c>
      <c r="G76" s="77" t="s">
        <v>285</v>
      </c>
    </row>
    <row r="77" spans="1:7" ht="16.5">
      <c r="A77" s="64">
        <v>67</v>
      </c>
      <c r="B77" s="65" t="s">
        <v>523</v>
      </c>
      <c r="C77" s="65" t="s">
        <v>524</v>
      </c>
      <c r="D77" s="65" t="s">
        <v>180</v>
      </c>
      <c r="E77" s="66"/>
      <c r="F77" s="67" t="s">
        <v>293</v>
      </c>
      <c r="G77" s="68" t="s">
        <v>525</v>
      </c>
    </row>
    <row r="78" spans="1:7" ht="17.25">
      <c r="A78" s="78"/>
      <c r="B78" s="79" t="s">
        <v>526</v>
      </c>
      <c r="C78" s="80"/>
      <c r="D78" s="81"/>
      <c r="E78" s="82"/>
      <c r="F78" s="83"/>
      <c r="G78" s="84"/>
    </row>
    <row r="79" spans="1:7" ht="16.5">
      <c r="A79" s="85">
        <v>68</v>
      </c>
      <c r="B79" s="86" t="s">
        <v>527</v>
      </c>
      <c r="C79" s="86" t="s">
        <v>19</v>
      </c>
      <c r="D79" s="86" t="s">
        <v>21</v>
      </c>
      <c r="E79" s="87">
        <v>99</v>
      </c>
      <c r="F79" s="85" t="s">
        <v>73</v>
      </c>
      <c r="G79" s="86"/>
    </row>
    <row r="80" spans="1:7" ht="16.5">
      <c r="A80" s="85">
        <v>69</v>
      </c>
      <c r="B80" s="86" t="s">
        <v>528</v>
      </c>
      <c r="C80" s="86" t="s">
        <v>84</v>
      </c>
      <c r="D80" s="86" t="s">
        <v>23</v>
      </c>
      <c r="E80" s="88">
        <v>99</v>
      </c>
      <c r="F80" s="85" t="s">
        <v>73</v>
      </c>
      <c r="G80" s="86"/>
    </row>
    <row r="81" spans="1:7" ht="16.5">
      <c r="A81" s="85">
        <v>70</v>
      </c>
      <c r="B81" s="86" t="s">
        <v>529</v>
      </c>
      <c r="C81" s="86" t="s">
        <v>530</v>
      </c>
      <c r="D81" s="86" t="s">
        <v>7</v>
      </c>
      <c r="E81" s="88">
        <v>98</v>
      </c>
      <c r="F81" s="85" t="s">
        <v>73</v>
      </c>
      <c r="G81" s="86"/>
    </row>
    <row r="82" spans="1:7" ht="16.5">
      <c r="A82" s="85">
        <v>71</v>
      </c>
      <c r="B82" s="86" t="s">
        <v>531</v>
      </c>
      <c r="C82" s="86" t="s">
        <v>18</v>
      </c>
      <c r="D82" s="86" t="s">
        <v>11</v>
      </c>
      <c r="E82" s="88">
        <v>98</v>
      </c>
      <c r="F82" s="85" t="s">
        <v>73</v>
      </c>
      <c r="G82" s="86"/>
    </row>
    <row r="83" spans="1:7" ht="16.5">
      <c r="A83" s="85">
        <v>72</v>
      </c>
      <c r="B83" s="86" t="s">
        <v>532</v>
      </c>
      <c r="C83" s="86" t="s">
        <v>533</v>
      </c>
      <c r="D83" s="86" t="s">
        <v>63</v>
      </c>
      <c r="E83" s="88">
        <v>98</v>
      </c>
      <c r="F83" s="85" t="s">
        <v>73</v>
      </c>
      <c r="G83" s="86"/>
    </row>
    <row r="84" spans="1:7" ht="16.5">
      <c r="A84" s="85">
        <v>73</v>
      </c>
      <c r="B84" s="86" t="s">
        <v>534</v>
      </c>
      <c r="C84" s="86" t="s">
        <v>535</v>
      </c>
      <c r="D84" s="86" t="s">
        <v>41</v>
      </c>
      <c r="E84" s="88">
        <v>95</v>
      </c>
      <c r="F84" s="85" t="s">
        <v>73</v>
      </c>
      <c r="G84" s="86"/>
    </row>
    <row r="85" spans="1:7" ht="16.5">
      <c r="A85" s="85">
        <v>74</v>
      </c>
      <c r="B85" s="86" t="s">
        <v>536</v>
      </c>
      <c r="C85" s="86" t="s">
        <v>537</v>
      </c>
      <c r="D85" s="86" t="s">
        <v>63</v>
      </c>
      <c r="E85" s="88">
        <v>95</v>
      </c>
      <c r="F85" s="85" t="s">
        <v>73</v>
      </c>
      <c r="G85" s="86"/>
    </row>
    <row r="86" spans="1:7" ht="16.5">
      <c r="A86" s="85">
        <v>75</v>
      </c>
      <c r="B86" s="86" t="s">
        <v>538</v>
      </c>
      <c r="C86" s="86" t="s">
        <v>13</v>
      </c>
      <c r="D86" s="86" t="s">
        <v>23</v>
      </c>
      <c r="E86" s="88">
        <v>95</v>
      </c>
      <c r="F86" s="85" t="s">
        <v>73</v>
      </c>
      <c r="G86" s="86"/>
    </row>
    <row r="87" spans="1:7" ht="16.5">
      <c r="A87" s="85">
        <v>76</v>
      </c>
      <c r="B87" s="86" t="s">
        <v>539</v>
      </c>
      <c r="C87" s="86" t="s">
        <v>540</v>
      </c>
      <c r="D87" s="86" t="s">
        <v>25</v>
      </c>
      <c r="E87" s="88">
        <v>94</v>
      </c>
      <c r="F87" s="85" t="s">
        <v>73</v>
      </c>
      <c r="G87" s="86"/>
    </row>
    <row r="88" spans="1:7" ht="16.5">
      <c r="A88" s="85">
        <v>77</v>
      </c>
      <c r="B88" s="86" t="s">
        <v>541</v>
      </c>
      <c r="C88" s="86" t="s">
        <v>185</v>
      </c>
      <c r="D88" s="86" t="s">
        <v>186</v>
      </c>
      <c r="E88" s="88">
        <v>93</v>
      </c>
      <c r="F88" s="85" t="s">
        <v>73</v>
      </c>
      <c r="G88" s="86"/>
    </row>
    <row r="89" spans="1:7" ht="16.5">
      <c r="A89" s="85">
        <v>78</v>
      </c>
      <c r="B89" s="86" t="s">
        <v>542</v>
      </c>
      <c r="C89" s="86" t="s">
        <v>187</v>
      </c>
      <c r="D89" s="86" t="s">
        <v>47</v>
      </c>
      <c r="E89" s="88">
        <v>90</v>
      </c>
      <c r="F89" s="85" t="s">
        <v>73</v>
      </c>
      <c r="G89" s="86"/>
    </row>
    <row r="90" spans="1:7" ht="16.5">
      <c r="A90" s="85">
        <v>79</v>
      </c>
      <c r="B90" s="86" t="s">
        <v>543</v>
      </c>
      <c r="C90" s="86" t="s">
        <v>544</v>
      </c>
      <c r="D90" s="86" t="s">
        <v>89</v>
      </c>
      <c r="E90" s="88">
        <v>90</v>
      </c>
      <c r="F90" s="85" t="s">
        <v>73</v>
      </c>
      <c r="G90" s="86"/>
    </row>
    <row r="91" spans="1:7" ht="16.5">
      <c r="A91" s="85">
        <v>80</v>
      </c>
      <c r="B91" s="86" t="s">
        <v>545</v>
      </c>
      <c r="C91" s="86" t="s">
        <v>18</v>
      </c>
      <c r="D91" s="86" t="s">
        <v>45</v>
      </c>
      <c r="E91" s="88">
        <v>88</v>
      </c>
      <c r="F91" s="85" t="s">
        <v>31</v>
      </c>
      <c r="G91" s="86"/>
    </row>
    <row r="92" spans="1:7" ht="16.5">
      <c r="A92" s="85">
        <v>81</v>
      </c>
      <c r="B92" s="86" t="s">
        <v>546</v>
      </c>
      <c r="C92" s="86" t="s">
        <v>72</v>
      </c>
      <c r="D92" s="86" t="s">
        <v>12</v>
      </c>
      <c r="E92" s="88">
        <v>88</v>
      </c>
      <c r="F92" s="85" t="s">
        <v>31</v>
      </c>
      <c r="G92" s="86"/>
    </row>
    <row r="93" spans="1:7" ht="16.5">
      <c r="A93" s="85">
        <v>82</v>
      </c>
      <c r="B93" s="86" t="s">
        <v>547</v>
      </c>
      <c r="C93" s="86" t="s">
        <v>548</v>
      </c>
      <c r="D93" s="86" t="s">
        <v>125</v>
      </c>
      <c r="E93" s="88">
        <v>88</v>
      </c>
      <c r="F93" s="85" t="s">
        <v>31</v>
      </c>
      <c r="G93" s="86"/>
    </row>
    <row r="94" spans="1:7" ht="16.5">
      <c r="A94" s="85">
        <v>83</v>
      </c>
      <c r="B94" s="86" t="s">
        <v>549</v>
      </c>
      <c r="C94" s="86" t="s">
        <v>18</v>
      </c>
      <c r="D94" s="86" t="s">
        <v>184</v>
      </c>
      <c r="E94" s="88">
        <v>87</v>
      </c>
      <c r="F94" s="85" t="s">
        <v>31</v>
      </c>
      <c r="G94" s="86"/>
    </row>
    <row r="95" spans="1:7" ht="16.5">
      <c r="A95" s="85">
        <v>84</v>
      </c>
      <c r="B95" s="86" t="s">
        <v>550</v>
      </c>
      <c r="C95" s="86" t="s">
        <v>551</v>
      </c>
      <c r="D95" s="86" t="s">
        <v>188</v>
      </c>
      <c r="E95" s="88">
        <v>85</v>
      </c>
      <c r="F95" s="85" t="s">
        <v>31</v>
      </c>
      <c r="G95" s="86"/>
    </row>
    <row r="96" spans="1:7" ht="16.5">
      <c r="A96" s="85">
        <v>85</v>
      </c>
      <c r="B96" s="86" t="s">
        <v>552</v>
      </c>
      <c r="C96" s="86" t="s">
        <v>553</v>
      </c>
      <c r="D96" s="86" t="s">
        <v>61</v>
      </c>
      <c r="E96" s="88">
        <v>85</v>
      </c>
      <c r="F96" s="85" t="s">
        <v>31</v>
      </c>
      <c r="G96" s="86"/>
    </row>
    <row r="97" spans="1:7" ht="16.5">
      <c r="A97" s="85">
        <v>86</v>
      </c>
      <c r="B97" s="86" t="s">
        <v>554</v>
      </c>
      <c r="C97" s="86" t="s">
        <v>555</v>
      </c>
      <c r="D97" s="86" t="s">
        <v>12</v>
      </c>
      <c r="E97" s="88">
        <v>85</v>
      </c>
      <c r="F97" s="85" t="s">
        <v>31</v>
      </c>
      <c r="G97" s="86"/>
    </row>
    <row r="98" spans="1:7" ht="16.5">
      <c r="A98" s="85">
        <v>87</v>
      </c>
      <c r="B98" s="86" t="s">
        <v>556</v>
      </c>
      <c r="C98" s="86" t="s">
        <v>18</v>
      </c>
      <c r="D98" s="86" t="s">
        <v>67</v>
      </c>
      <c r="E98" s="87">
        <v>85</v>
      </c>
      <c r="F98" s="85" t="s">
        <v>31</v>
      </c>
      <c r="G98" s="86"/>
    </row>
    <row r="99" spans="1:7" ht="16.5">
      <c r="A99" s="85">
        <v>88</v>
      </c>
      <c r="B99" s="86" t="s">
        <v>557</v>
      </c>
      <c r="C99" s="86" t="s">
        <v>558</v>
      </c>
      <c r="D99" s="86" t="s">
        <v>12</v>
      </c>
      <c r="E99" s="88">
        <v>65</v>
      </c>
      <c r="F99" s="85" t="s">
        <v>69</v>
      </c>
      <c r="G99" s="86"/>
    </row>
    <row r="100" spans="1:7" ht="16.5">
      <c r="A100" s="85">
        <v>89</v>
      </c>
      <c r="B100" s="86" t="s">
        <v>559</v>
      </c>
      <c r="C100" s="86" t="s">
        <v>482</v>
      </c>
      <c r="D100" s="86" t="s">
        <v>154</v>
      </c>
      <c r="E100" s="88">
        <v>59</v>
      </c>
      <c r="F100" s="85" t="s">
        <v>98</v>
      </c>
      <c r="G100" s="86"/>
    </row>
    <row r="101" spans="1:7" ht="16.5">
      <c r="A101" s="85">
        <v>90</v>
      </c>
      <c r="B101" s="86" t="s">
        <v>560</v>
      </c>
      <c r="C101" s="86" t="s">
        <v>561</v>
      </c>
      <c r="D101" s="86" t="s">
        <v>81</v>
      </c>
      <c r="E101" s="88">
        <v>59</v>
      </c>
      <c r="F101" s="85" t="s">
        <v>98</v>
      </c>
      <c r="G101" s="86"/>
    </row>
    <row r="102" spans="1:7" ht="16.5">
      <c r="A102" s="89"/>
      <c r="B102" s="79" t="s">
        <v>562</v>
      </c>
      <c r="C102" s="90"/>
      <c r="D102" s="90"/>
      <c r="E102" s="72"/>
      <c r="F102" s="89"/>
      <c r="G102" s="84"/>
    </row>
    <row r="103" spans="1:7" ht="16.5">
      <c r="A103" s="91">
        <v>91</v>
      </c>
      <c r="B103" s="92" t="s">
        <v>563</v>
      </c>
      <c r="C103" s="92" t="s">
        <v>564</v>
      </c>
      <c r="D103" s="92" t="s">
        <v>21</v>
      </c>
      <c r="E103" s="93">
        <v>100</v>
      </c>
      <c r="F103" s="84" t="s">
        <v>73</v>
      </c>
      <c r="G103" s="84" t="s">
        <v>421</v>
      </c>
    </row>
    <row r="104" spans="1:7" ht="16.5">
      <c r="A104" s="91">
        <v>92</v>
      </c>
      <c r="B104" s="92" t="s">
        <v>565</v>
      </c>
      <c r="C104" s="92" t="s">
        <v>203</v>
      </c>
      <c r="D104" s="92" t="s">
        <v>9</v>
      </c>
      <c r="E104" s="93">
        <v>100</v>
      </c>
      <c r="F104" s="84" t="s">
        <v>73</v>
      </c>
      <c r="G104" s="84" t="s">
        <v>377</v>
      </c>
    </row>
    <row r="105" spans="1:7" ht="16.5">
      <c r="A105" s="91">
        <v>93</v>
      </c>
      <c r="B105" s="92" t="s">
        <v>566</v>
      </c>
      <c r="C105" s="92" t="s">
        <v>74</v>
      </c>
      <c r="D105" s="92" t="s">
        <v>192</v>
      </c>
      <c r="E105" s="93">
        <v>95</v>
      </c>
      <c r="F105" s="84" t="s">
        <v>73</v>
      </c>
      <c r="G105" s="84"/>
    </row>
    <row r="106" spans="1:7" ht="16.5">
      <c r="A106" s="91">
        <v>94</v>
      </c>
      <c r="B106" s="92" t="s">
        <v>567</v>
      </c>
      <c r="C106" s="92" t="s">
        <v>18</v>
      </c>
      <c r="D106" s="92" t="s">
        <v>118</v>
      </c>
      <c r="E106" s="93">
        <v>95</v>
      </c>
      <c r="F106" s="84" t="s">
        <v>73</v>
      </c>
      <c r="G106" s="84"/>
    </row>
    <row r="107" spans="1:7" ht="16.5">
      <c r="A107" s="91">
        <v>95</v>
      </c>
      <c r="B107" s="92" t="s">
        <v>568</v>
      </c>
      <c r="C107" s="92" t="s">
        <v>569</v>
      </c>
      <c r="D107" s="92" t="s">
        <v>67</v>
      </c>
      <c r="E107" s="93">
        <v>95</v>
      </c>
      <c r="F107" s="84" t="s">
        <v>73</v>
      </c>
      <c r="G107" s="84"/>
    </row>
    <row r="108" spans="1:7" ht="16.5">
      <c r="A108" s="91">
        <v>96</v>
      </c>
      <c r="B108" s="92" t="s">
        <v>570</v>
      </c>
      <c r="C108" s="92" t="s">
        <v>77</v>
      </c>
      <c r="D108" s="92" t="s">
        <v>67</v>
      </c>
      <c r="E108" s="93">
        <v>95</v>
      </c>
      <c r="F108" s="84" t="s">
        <v>73</v>
      </c>
      <c r="G108" s="84"/>
    </row>
    <row r="109" spans="1:7" ht="16.5">
      <c r="A109" s="91">
        <v>97</v>
      </c>
      <c r="B109" s="92" t="s">
        <v>571</v>
      </c>
      <c r="C109" s="92" t="s">
        <v>201</v>
      </c>
      <c r="D109" s="92" t="s">
        <v>23</v>
      </c>
      <c r="E109" s="93">
        <v>94</v>
      </c>
      <c r="F109" s="84" t="s">
        <v>73</v>
      </c>
      <c r="G109" s="84"/>
    </row>
    <row r="110" spans="1:7" ht="16.5">
      <c r="A110" s="91">
        <v>98</v>
      </c>
      <c r="B110" s="92" t="s">
        <v>572</v>
      </c>
      <c r="C110" s="92" t="s">
        <v>182</v>
      </c>
      <c r="D110" s="92" t="s">
        <v>12</v>
      </c>
      <c r="E110" s="93">
        <v>94</v>
      </c>
      <c r="F110" s="84" t="s">
        <v>73</v>
      </c>
      <c r="G110" s="84"/>
    </row>
    <row r="111" spans="1:7" ht="16.5">
      <c r="A111" s="91">
        <v>99</v>
      </c>
      <c r="B111" s="92" t="s">
        <v>573</v>
      </c>
      <c r="C111" s="92" t="s">
        <v>574</v>
      </c>
      <c r="D111" s="92" t="s">
        <v>35</v>
      </c>
      <c r="E111" s="93">
        <v>93</v>
      </c>
      <c r="F111" s="84" t="s">
        <v>73</v>
      </c>
      <c r="G111" s="84"/>
    </row>
    <row r="112" spans="1:7" ht="16.5">
      <c r="A112" s="91">
        <v>100</v>
      </c>
      <c r="B112" s="92" t="s">
        <v>575</v>
      </c>
      <c r="C112" s="92" t="s">
        <v>576</v>
      </c>
      <c r="D112" s="92" t="s">
        <v>194</v>
      </c>
      <c r="E112" s="93">
        <v>93</v>
      </c>
      <c r="F112" s="84" t="s">
        <v>73</v>
      </c>
      <c r="G112" s="84"/>
    </row>
    <row r="113" spans="1:7" ht="16.5">
      <c r="A113" s="91">
        <v>101</v>
      </c>
      <c r="B113" s="92" t="s">
        <v>577</v>
      </c>
      <c r="C113" s="92" t="s">
        <v>198</v>
      </c>
      <c r="D113" s="92" t="s">
        <v>15</v>
      </c>
      <c r="E113" s="93">
        <v>93</v>
      </c>
      <c r="F113" s="84" t="s">
        <v>73</v>
      </c>
      <c r="G113" s="84"/>
    </row>
    <row r="114" spans="1:7" ht="16.5">
      <c r="A114" s="91">
        <v>102</v>
      </c>
      <c r="B114" s="92" t="s">
        <v>578</v>
      </c>
      <c r="C114" s="92" t="s">
        <v>18</v>
      </c>
      <c r="D114" s="92" t="s">
        <v>188</v>
      </c>
      <c r="E114" s="93">
        <v>93</v>
      </c>
      <c r="F114" s="84" t="s">
        <v>73</v>
      </c>
      <c r="G114" s="84"/>
    </row>
    <row r="115" spans="1:7" ht="16.5">
      <c r="A115" s="91">
        <v>103</v>
      </c>
      <c r="B115" s="92" t="s">
        <v>579</v>
      </c>
      <c r="C115" s="92" t="s">
        <v>580</v>
      </c>
      <c r="D115" s="92" t="s">
        <v>35</v>
      </c>
      <c r="E115" s="93">
        <v>92</v>
      </c>
      <c r="F115" s="84" t="s">
        <v>73</v>
      </c>
      <c r="G115" s="84"/>
    </row>
    <row r="116" spans="1:7" ht="16.5">
      <c r="A116" s="91">
        <v>104</v>
      </c>
      <c r="B116" s="92" t="s">
        <v>581</v>
      </c>
      <c r="C116" s="92" t="s">
        <v>18</v>
      </c>
      <c r="D116" s="92" t="s">
        <v>107</v>
      </c>
      <c r="E116" s="93">
        <v>92</v>
      </c>
      <c r="F116" s="84" t="s">
        <v>73</v>
      </c>
      <c r="G116" s="84"/>
    </row>
    <row r="117" spans="1:7" ht="16.5">
      <c r="A117" s="91">
        <v>105</v>
      </c>
      <c r="B117" s="92" t="s">
        <v>582</v>
      </c>
      <c r="C117" s="92" t="s">
        <v>193</v>
      </c>
      <c r="D117" s="92" t="s">
        <v>41</v>
      </c>
      <c r="E117" s="93">
        <v>92</v>
      </c>
      <c r="F117" s="84" t="s">
        <v>73</v>
      </c>
      <c r="G117" s="84"/>
    </row>
    <row r="118" spans="1:7" ht="16.5">
      <c r="A118" s="91">
        <v>106</v>
      </c>
      <c r="B118" s="92" t="s">
        <v>583</v>
      </c>
      <c r="C118" s="92" t="s">
        <v>66</v>
      </c>
      <c r="D118" s="92" t="s">
        <v>43</v>
      </c>
      <c r="E118" s="93">
        <v>92</v>
      </c>
      <c r="F118" s="84" t="s">
        <v>73</v>
      </c>
      <c r="G118" s="84"/>
    </row>
    <row r="119" spans="1:7" ht="16.5">
      <c r="A119" s="91">
        <v>107</v>
      </c>
      <c r="B119" s="92" t="s">
        <v>584</v>
      </c>
      <c r="C119" s="92" t="s">
        <v>109</v>
      </c>
      <c r="D119" s="92" t="s">
        <v>16</v>
      </c>
      <c r="E119" s="93">
        <v>92</v>
      </c>
      <c r="F119" s="84" t="s">
        <v>73</v>
      </c>
      <c r="G119" s="84"/>
    </row>
    <row r="120" spans="1:7" ht="16.5">
      <c r="A120" s="91">
        <v>108</v>
      </c>
      <c r="B120" s="92" t="s">
        <v>585</v>
      </c>
      <c r="C120" s="92" t="s">
        <v>72</v>
      </c>
      <c r="D120" s="92" t="s">
        <v>158</v>
      </c>
      <c r="E120" s="93">
        <v>92</v>
      </c>
      <c r="F120" s="84" t="s">
        <v>73</v>
      </c>
      <c r="G120" s="84"/>
    </row>
    <row r="121" spans="1:7" ht="16.5">
      <c r="A121" s="91">
        <v>109</v>
      </c>
      <c r="B121" s="92" t="s">
        <v>586</v>
      </c>
      <c r="C121" s="92" t="s">
        <v>587</v>
      </c>
      <c r="D121" s="92" t="s">
        <v>588</v>
      </c>
      <c r="E121" s="93">
        <v>91</v>
      </c>
      <c r="F121" s="84" t="s">
        <v>73</v>
      </c>
      <c r="G121" s="84"/>
    </row>
    <row r="122" spans="1:7" ht="16.5">
      <c r="A122" s="91">
        <v>110</v>
      </c>
      <c r="B122" s="92" t="s">
        <v>589</v>
      </c>
      <c r="C122" s="92" t="s">
        <v>590</v>
      </c>
      <c r="D122" s="92" t="s">
        <v>121</v>
      </c>
      <c r="E122" s="93">
        <v>91</v>
      </c>
      <c r="F122" s="84" t="s">
        <v>73</v>
      </c>
      <c r="G122" s="84"/>
    </row>
    <row r="123" spans="1:7" ht="16.5">
      <c r="A123" s="91">
        <v>111</v>
      </c>
      <c r="B123" s="92" t="s">
        <v>591</v>
      </c>
      <c r="C123" s="92" t="s">
        <v>592</v>
      </c>
      <c r="D123" s="92" t="s">
        <v>56</v>
      </c>
      <c r="E123" s="93">
        <v>90</v>
      </c>
      <c r="F123" s="84" t="s">
        <v>73</v>
      </c>
      <c r="G123" s="84"/>
    </row>
    <row r="124" spans="1:7" ht="16.5">
      <c r="A124" s="91">
        <v>112</v>
      </c>
      <c r="B124" s="92" t="s">
        <v>593</v>
      </c>
      <c r="C124" s="92" t="s">
        <v>59</v>
      </c>
      <c r="D124" s="92" t="s">
        <v>8</v>
      </c>
      <c r="E124" s="93">
        <v>90</v>
      </c>
      <c r="F124" s="84" t="s">
        <v>73</v>
      </c>
      <c r="G124" s="84"/>
    </row>
    <row r="125" spans="1:7" ht="16.5">
      <c r="A125" s="91">
        <v>113</v>
      </c>
      <c r="B125" s="92" t="s">
        <v>594</v>
      </c>
      <c r="C125" s="92" t="s">
        <v>66</v>
      </c>
      <c r="D125" s="92" t="s">
        <v>202</v>
      </c>
      <c r="E125" s="93">
        <v>90</v>
      </c>
      <c r="F125" s="84" t="s">
        <v>73</v>
      </c>
      <c r="G125" s="84"/>
    </row>
    <row r="126" spans="1:7" ht="16.5">
      <c r="A126" s="91">
        <v>114</v>
      </c>
      <c r="B126" s="92" t="s">
        <v>595</v>
      </c>
      <c r="C126" s="92" t="s">
        <v>189</v>
      </c>
      <c r="D126" s="92" t="s">
        <v>35</v>
      </c>
      <c r="E126" s="93">
        <v>89</v>
      </c>
      <c r="F126" s="84" t="s">
        <v>31</v>
      </c>
      <c r="G126" s="84"/>
    </row>
    <row r="127" spans="1:7" ht="16.5">
      <c r="A127" s="91">
        <v>115</v>
      </c>
      <c r="B127" s="92" t="s">
        <v>596</v>
      </c>
      <c r="C127" s="92" t="s">
        <v>199</v>
      </c>
      <c r="D127" s="92" t="s">
        <v>81</v>
      </c>
      <c r="E127" s="93">
        <v>89</v>
      </c>
      <c r="F127" s="84" t="s">
        <v>31</v>
      </c>
      <c r="G127" s="84"/>
    </row>
    <row r="128" spans="1:7" ht="16.5">
      <c r="A128" s="91">
        <v>116</v>
      </c>
      <c r="B128" s="92" t="s">
        <v>597</v>
      </c>
      <c r="C128" s="92" t="s">
        <v>96</v>
      </c>
      <c r="D128" s="92" t="s">
        <v>9</v>
      </c>
      <c r="E128" s="93">
        <v>89</v>
      </c>
      <c r="F128" s="84" t="s">
        <v>31</v>
      </c>
      <c r="G128" s="84"/>
    </row>
    <row r="129" spans="1:7" ht="16.5">
      <c r="A129" s="91">
        <v>117</v>
      </c>
      <c r="B129" s="92" t="s">
        <v>598</v>
      </c>
      <c r="C129" s="92" t="s">
        <v>599</v>
      </c>
      <c r="D129" s="92" t="s">
        <v>147</v>
      </c>
      <c r="E129" s="93">
        <v>88</v>
      </c>
      <c r="F129" s="84" t="s">
        <v>31</v>
      </c>
      <c r="G129" s="84"/>
    </row>
    <row r="130" spans="1:7" ht="16.5">
      <c r="A130" s="91">
        <v>118</v>
      </c>
      <c r="B130" s="92" t="s">
        <v>600</v>
      </c>
      <c r="C130" s="92" t="s">
        <v>601</v>
      </c>
      <c r="D130" s="92" t="s">
        <v>11</v>
      </c>
      <c r="E130" s="93">
        <v>88</v>
      </c>
      <c r="F130" s="84" t="s">
        <v>31</v>
      </c>
      <c r="G130" s="84"/>
    </row>
    <row r="131" spans="1:7" ht="16.5">
      <c r="A131" s="91">
        <v>119</v>
      </c>
      <c r="B131" s="92" t="s">
        <v>602</v>
      </c>
      <c r="C131" s="92" t="s">
        <v>59</v>
      </c>
      <c r="D131" s="92" t="s">
        <v>147</v>
      </c>
      <c r="E131" s="93">
        <v>87</v>
      </c>
      <c r="F131" s="84" t="s">
        <v>31</v>
      </c>
      <c r="G131" s="84"/>
    </row>
    <row r="132" spans="1:7" ht="16.5">
      <c r="A132" s="91">
        <v>120</v>
      </c>
      <c r="B132" s="92" t="s">
        <v>603</v>
      </c>
      <c r="C132" s="92" t="s">
        <v>604</v>
      </c>
      <c r="D132" s="92" t="s">
        <v>35</v>
      </c>
      <c r="E132" s="93">
        <v>86</v>
      </c>
      <c r="F132" s="84" t="s">
        <v>31</v>
      </c>
      <c r="G132" s="84"/>
    </row>
    <row r="133" spans="1:7" ht="16.5">
      <c r="A133" s="91">
        <v>121</v>
      </c>
      <c r="B133" s="92" t="s">
        <v>605</v>
      </c>
      <c r="C133" s="92" t="s">
        <v>191</v>
      </c>
      <c r="D133" s="92" t="s">
        <v>130</v>
      </c>
      <c r="E133" s="93">
        <v>86</v>
      </c>
      <c r="F133" s="84" t="s">
        <v>31</v>
      </c>
      <c r="G133" s="84"/>
    </row>
    <row r="134" spans="1:7" ht="16.5">
      <c r="A134" s="91">
        <v>122</v>
      </c>
      <c r="B134" s="92" t="s">
        <v>606</v>
      </c>
      <c r="C134" s="92" t="s">
        <v>37</v>
      </c>
      <c r="D134" s="92" t="s">
        <v>192</v>
      </c>
      <c r="E134" s="93">
        <v>86</v>
      </c>
      <c r="F134" s="84" t="s">
        <v>31</v>
      </c>
      <c r="G134" s="84"/>
    </row>
    <row r="135" spans="1:7" ht="16.5">
      <c r="A135" s="91">
        <v>123</v>
      </c>
      <c r="B135" s="92" t="s">
        <v>607</v>
      </c>
      <c r="C135" s="92" t="s">
        <v>608</v>
      </c>
      <c r="D135" s="92" t="s">
        <v>153</v>
      </c>
      <c r="E135" s="93">
        <v>86</v>
      </c>
      <c r="F135" s="84" t="s">
        <v>31</v>
      </c>
      <c r="G135" s="84"/>
    </row>
    <row r="136" spans="1:7" ht="16.5">
      <c r="A136" s="91">
        <v>124</v>
      </c>
      <c r="B136" s="92" t="s">
        <v>609</v>
      </c>
      <c r="C136" s="92" t="s">
        <v>96</v>
      </c>
      <c r="D136" s="92" t="s">
        <v>42</v>
      </c>
      <c r="E136" s="93">
        <v>86</v>
      </c>
      <c r="F136" s="84" t="s">
        <v>31</v>
      </c>
      <c r="G136" s="84"/>
    </row>
    <row r="137" spans="1:7" ht="16.5">
      <c r="A137" s="91">
        <v>125</v>
      </c>
      <c r="B137" s="92" t="s">
        <v>610</v>
      </c>
      <c r="C137" s="92" t="s">
        <v>200</v>
      </c>
      <c r="D137" s="92" t="s">
        <v>174</v>
      </c>
      <c r="E137" s="93">
        <v>86</v>
      </c>
      <c r="F137" s="84" t="s">
        <v>31</v>
      </c>
      <c r="G137" s="84"/>
    </row>
    <row r="138" spans="1:7" ht="16.5">
      <c r="A138" s="91">
        <v>126</v>
      </c>
      <c r="B138" s="92" t="s">
        <v>612</v>
      </c>
      <c r="C138" s="92" t="s">
        <v>48</v>
      </c>
      <c r="D138" s="92" t="s">
        <v>5</v>
      </c>
      <c r="E138" s="93">
        <v>86</v>
      </c>
      <c r="F138" s="84" t="s">
        <v>31</v>
      </c>
      <c r="G138" s="84"/>
    </row>
    <row r="139" spans="1:7" ht="16.5">
      <c r="A139" s="91">
        <v>127</v>
      </c>
      <c r="B139" s="92" t="s">
        <v>614</v>
      </c>
      <c r="C139" s="92" t="s">
        <v>615</v>
      </c>
      <c r="D139" s="92" t="s">
        <v>35</v>
      </c>
      <c r="E139" s="93">
        <v>85</v>
      </c>
      <c r="F139" s="84" t="s">
        <v>31</v>
      </c>
      <c r="G139" s="84"/>
    </row>
    <row r="140" spans="1:7" ht="16.5">
      <c r="A140" s="91">
        <v>128</v>
      </c>
      <c r="B140" s="92" t="s">
        <v>617</v>
      </c>
      <c r="C140" s="92" t="s">
        <v>618</v>
      </c>
      <c r="D140" s="92" t="s">
        <v>35</v>
      </c>
      <c r="E140" s="93">
        <v>85</v>
      </c>
      <c r="F140" s="84" t="s">
        <v>31</v>
      </c>
      <c r="G140" s="84"/>
    </row>
    <row r="141" spans="1:7" ht="16.5">
      <c r="A141" s="91">
        <v>129</v>
      </c>
      <c r="B141" s="92" t="s">
        <v>620</v>
      </c>
      <c r="C141" s="92" t="s">
        <v>196</v>
      </c>
      <c r="D141" s="92" t="s">
        <v>43</v>
      </c>
      <c r="E141" s="93">
        <v>85</v>
      </c>
      <c r="F141" s="84" t="s">
        <v>31</v>
      </c>
      <c r="G141" s="84"/>
    </row>
    <row r="142" spans="1:7" ht="16.5">
      <c r="A142" s="91">
        <v>130</v>
      </c>
      <c r="B142" s="92" t="s">
        <v>622</v>
      </c>
      <c r="C142" s="92" t="s">
        <v>18</v>
      </c>
      <c r="D142" s="92" t="s">
        <v>21</v>
      </c>
      <c r="E142" s="93">
        <v>85</v>
      </c>
      <c r="F142" s="84" t="s">
        <v>31</v>
      </c>
      <c r="G142" s="84"/>
    </row>
    <row r="143" spans="1:7" ht="16.5">
      <c r="A143" s="91">
        <v>131</v>
      </c>
      <c r="B143" s="92" t="s">
        <v>623</v>
      </c>
      <c r="C143" s="92" t="s">
        <v>624</v>
      </c>
      <c r="D143" s="92" t="s">
        <v>21</v>
      </c>
      <c r="E143" s="93">
        <v>85</v>
      </c>
      <c r="F143" s="84" t="s">
        <v>31</v>
      </c>
      <c r="G143" s="84"/>
    </row>
    <row r="144" spans="1:7" ht="16.5">
      <c r="A144" s="91">
        <v>132</v>
      </c>
      <c r="B144" s="92" t="s">
        <v>625</v>
      </c>
      <c r="C144" s="92" t="s">
        <v>182</v>
      </c>
      <c r="D144" s="92" t="s">
        <v>12</v>
      </c>
      <c r="E144" s="93">
        <v>85</v>
      </c>
      <c r="F144" s="84" t="s">
        <v>31</v>
      </c>
      <c r="G144" s="84"/>
    </row>
    <row r="145" spans="1:7" ht="16.5">
      <c r="A145" s="91">
        <v>133</v>
      </c>
      <c r="B145" s="92" t="s">
        <v>626</v>
      </c>
      <c r="C145" s="92" t="s">
        <v>135</v>
      </c>
      <c r="D145" s="92" t="s">
        <v>12</v>
      </c>
      <c r="E145" s="93">
        <v>85</v>
      </c>
      <c r="F145" s="84" t="s">
        <v>31</v>
      </c>
      <c r="G145" s="84"/>
    </row>
    <row r="146" spans="1:7" ht="16.5">
      <c r="A146" s="91">
        <v>134</v>
      </c>
      <c r="B146" s="92" t="s">
        <v>627</v>
      </c>
      <c r="C146" s="92" t="s">
        <v>628</v>
      </c>
      <c r="D146" s="92" t="s">
        <v>43</v>
      </c>
      <c r="E146" s="93">
        <v>84</v>
      </c>
      <c r="F146" s="84" t="s">
        <v>31</v>
      </c>
      <c r="G146" s="84"/>
    </row>
    <row r="147" spans="1:7" ht="16.5">
      <c r="A147" s="91">
        <v>135</v>
      </c>
      <c r="B147" s="92" t="s">
        <v>629</v>
      </c>
      <c r="C147" s="92" t="s">
        <v>71</v>
      </c>
      <c r="D147" s="92" t="s">
        <v>53</v>
      </c>
      <c r="E147" s="93">
        <v>84</v>
      </c>
      <c r="F147" s="84" t="s">
        <v>31</v>
      </c>
      <c r="G147" s="84"/>
    </row>
    <row r="148" spans="1:7" ht="16.5">
      <c r="A148" s="91">
        <v>136</v>
      </c>
      <c r="B148" s="92" t="s">
        <v>630</v>
      </c>
      <c r="C148" s="92" t="s">
        <v>59</v>
      </c>
      <c r="D148" s="92" t="s">
        <v>156</v>
      </c>
      <c r="E148" s="93">
        <v>84</v>
      </c>
      <c r="F148" s="84" t="s">
        <v>31</v>
      </c>
      <c r="G148" s="84"/>
    </row>
    <row r="149" spans="1:7" ht="16.5">
      <c r="A149" s="91">
        <v>137</v>
      </c>
      <c r="B149" s="92" t="s">
        <v>631</v>
      </c>
      <c r="C149" s="92" t="s">
        <v>177</v>
      </c>
      <c r="D149" s="92" t="s">
        <v>125</v>
      </c>
      <c r="E149" s="93">
        <v>84</v>
      </c>
      <c r="F149" s="84" t="s">
        <v>31</v>
      </c>
      <c r="G149" s="84"/>
    </row>
    <row r="150" spans="1:7" ht="16.5">
      <c r="A150" s="91">
        <v>138</v>
      </c>
      <c r="B150" s="92" t="s">
        <v>632</v>
      </c>
      <c r="C150" s="92" t="s">
        <v>633</v>
      </c>
      <c r="D150" s="92" t="s">
        <v>35</v>
      </c>
      <c r="E150" s="93">
        <v>83</v>
      </c>
      <c r="F150" s="84" t="s">
        <v>31</v>
      </c>
      <c r="G150" s="84"/>
    </row>
    <row r="151" spans="1:7" ht="16.5">
      <c r="A151" s="91">
        <v>139</v>
      </c>
      <c r="B151" s="92" t="s">
        <v>634</v>
      </c>
      <c r="C151" s="92" t="s">
        <v>79</v>
      </c>
      <c r="D151" s="92" t="s">
        <v>130</v>
      </c>
      <c r="E151" s="93">
        <v>83</v>
      </c>
      <c r="F151" s="84" t="s">
        <v>31</v>
      </c>
      <c r="G151" s="84"/>
    </row>
    <row r="152" spans="1:7" ht="16.5">
      <c r="A152" s="91">
        <v>140</v>
      </c>
      <c r="B152" s="92" t="s">
        <v>635</v>
      </c>
      <c r="C152" s="92" t="s">
        <v>636</v>
      </c>
      <c r="D152" s="92" t="s">
        <v>131</v>
      </c>
      <c r="E152" s="93">
        <v>83</v>
      </c>
      <c r="F152" s="84" t="s">
        <v>31</v>
      </c>
      <c r="G152" s="84"/>
    </row>
    <row r="153" spans="1:7" ht="16.5">
      <c r="A153" s="91">
        <v>141</v>
      </c>
      <c r="B153" s="92" t="s">
        <v>637</v>
      </c>
      <c r="C153" s="92" t="s">
        <v>638</v>
      </c>
      <c r="D153" s="92" t="s">
        <v>148</v>
      </c>
      <c r="E153" s="93">
        <v>83</v>
      </c>
      <c r="F153" s="84" t="s">
        <v>31</v>
      </c>
      <c r="G153" s="84"/>
    </row>
    <row r="154" spans="1:7" ht="16.5">
      <c r="A154" s="91">
        <v>142</v>
      </c>
      <c r="B154" s="92" t="s">
        <v>639</v>
      </c>
      <c r="C154" s="92" t="s">
        <v>640</v>
      </c>
      <c r="D154" s="92" t="s">
        <v>204</v>
      </c>
      <c r="E154" s="93">
        <v>83</v>
      </c>
      <c r="F154" s="84" t="s">
        <v>31</v>
      </c>
      <c r="G154" s="84"/>
    </row>
    <row r="155" spans="1:7" ht="16.5">
      <c r="A155" s="91">
        <v>143</v>
      </c>
      <c r="B155" s="92" t="s">
        <v>641</v>
      </c>
      <c r="C155" s="92" t="s">
        <v>104</v>
      </c>
      <c r="D155" s="92" t="s">
        <v>86</v>
      </c>
      <c r="E155" s="93">
        <v>83</v>
      </c>
      <c r="F155" s="84" t="s">
        <v>31</v>
      </c>
      <c r="G155" s="84"/>
    </row>
    <row r="156" spans="1:7" ht="16.5">
      <c r="A156" s="91">
        <v>144</v>
      </c>
      <c r="B156" s="92" t="s">
        <v>642</v>
      </c>
      <c r="C156" s="92" t="s">
        <v>190</v>
      </c>
      <c r="D156" s="92" t="s">
        <v>130</v>
      </c>
      <c r="E156" s="93">
        <v>82</v>
      </c>
      <c r="F156" s="84" t="s">
        <v>31</v>
      </c>
      <c r="G156" s="84"/>
    </row>
    <row r="157" spans="1:7" ht="16.5">
      <c r="A157" s="91">
        <v>145</v>
      </c>
      <c r="B157" s="92" t="s">
        <v>643</v>
      </c>
      <c r="C157" s="92" t="s">
        <v>644</v>
      </c>
      <c r="D157" s="92" t="s">
        <v>43</v>
      </c>
      <c r="E157" s="93">
        <v>82</v>
      </c>
      <c r="F157" s="84" t="s">
        <v>31</v>
      </c>
      <c r="G157" s="84"/>
    </row>
    <row r="158" spans="1:7" ht="16.5">
      <c r="A158" s="91">
        <v>146</v>
      </c>
      <c r="B158" s="92" t="s">
        <v>645</v>
      </c>
      <c r="C158" s="92" t="s">
        <v>201</v>
      </c>
      <c r="D158" s="92" t="s">
        <v>26</v>
      </c>
      <c r="E158" s="93">
        <v>82</v>
      </c>
      <c r="F158" s="84" t="s">
        <v>31</v>
      </c>
      <c r="G158" s="84"/>
    </row>
    <row r="159" spans="1:7" ht="16.5">
      <c r="A159" s="91">
        <v>147</v>
      </c>
      <c r="B159" s="92" t="s">
        <v>646</v>
      </c>
      <c r="C159" s="92" t="s">
        <v>195</v>
      </c>
      <c r="D159" s="92" t="s">
        <v>133</v>
      </c>
      <c r="E159" s="93">
        <v>81</v>
      </c>
      <c r="F159" s="84" t="s">
        <v>31</v>
      </c>
      <c r="G159" s="84"/>
    </row>
    <row r="160" spans="1:7" ht="16.5">
      <c r="A160" s="91">
        <v>148</v>
      </c>
      <c r="B160" s="92" t="s">
        <v>647</v>
      </c>
      <c r="C160" s="92" t="s">
        <v>648</v>
      </c>
      <c r="D160" s="92" t="s">
        <v>163</v>
      </c>
      <c r="E160" s="93">
        <v>81</v>
      </c>
      <c r="F160" s="84" t="s">
        <v>31</v>
      </c>
      <c r="G160" s="84"/>
    </row>
    <row r="161" spans="1:7" ht="16.5">
      <c r="A161" s="91">
        <v>149</v>
      </c>
      <c r="B161" s="94" t="s">
        <v>649</v>
      </c>
      <c r="C161" s="94" t="s">
        <v>197</v>
      </c>
      <c r="D161" s="94" t="s">
        <v>43</v>
      </c>
      <c r="E161" s="95">
        <v>80</v>
      </c>
      <c r="F161" s="96" t="s">
        <v>31</v>
      </c>
      <c r="G161" s="96"/>
    </row>
    <row r="162" spans="1:7" ht="16.5">
      <c r="A162" s="91">
        <v>150</v>
      </c>
      <c r="B162" s="92" t="s">
        <v>650</v>
      </c>
      <c r="C162" s="92" t="s">
        <v>113</v>
      </c>
      <c r="D162" s="92" t="s">
        <v>97</v>
      </c>
      <c r="E162" s="93">
        <v>80</v>
      </c>
      <c r="F162" s="84" t="s">
        <v>31</v>
      </c>
      <c r="G162" s="84"/>
    </row>
    <row r="163" spans="1:7" ht="16.5">
      <c r="A163" s="91">
        <v>151</v>
      </c>
      <c r="B163" s="92" t="s">
        <v>651</v>
      </c>
      <c r="C163" s="92" t="s">
        <v>652</v>
      </c>
      <c r="D163" s="92" t="s">
        <v>61</v>
      </c>
      <c r="E163" s="93">
        <v>80</v>
      </c>
      <c r="F163" s="84" t="s">
        <v>31</v>
      </c>
      <c r="G163" s="84"/>
    </row>
    <row r="164" spans="1:7" ht="16.5">
      <c r="A164" s="91">
        <v>152</v>
      </c>
      <c r="B164" s="92" t="s">
        <v>653</v>
      </c>
      <c r="C164" s="92" t="s">
        <v>654</v>
      </c>
      <c r="D164" s="92" t="s">
        <v>655</v>
      </c>
      <c r="E164" s="93">
        <v>80</v>
      </c>
      <c r="F164" s="84" t="s">
        <v>31</v>
      </c>
      <c r="G164" s="84"/>
    </row>
    <row r="165" spans="1:7" ht="16.5">
      <c r="A165" s="91"/>
      <c r="B165" s="97" t="s">
        <v>656</v>
      </c>
      <c r="C165" s="90"/>
      <c r="D165" s="90"/>
      <c r="E165" s="72"/>
      <c r="F165" s="89"/>
      <c r="G165" s="84"/>
    </row>
    <row r="166" spans="1:7" ht="16.5">
      <c r="A166" s="91">
        <v>153</v>
      </c>
      <c r="B166" s="99" t="s">
        <v>657</v>
      </c>
      <c r="C166" s="99" t="s">
        <v>219</v>
      </c>
      <c r="D166" s="99" t="s">
        <v>67</v>
      </c>
      <c r="E166" s="100">
        <v>96</v>
      </c>
      <c r="F166" s="101" t="str">
        <f t="shared" ref="F166:F221" si="0">IF(E166&gt;=90,"Xuất sắc",IF(E166&gt;=80,"Tốt",IF(E166&gt;=65,"Khá",IF(E166&gt;=50,"Trung bình",IF(E166&gt;=35,"Yếu","Kém")))))</f>
        <v>Xuất sắc</v>
      </c>
      <c r="G166" s="84"/>
    </row>
    <row r="167" spans="1:7" ht="33">
      <c r="A167" s="91">
        <v>154</v>
      </c>
      <c r="B167" s="102" t="s">
        <v>658</v>
      </c>
      <c r="C167" s="102" t="s">
        <v>59</v>
      </c>
      <c r="D167" s="102" t="s">
        <v>56</v>
      </c>
      <c r="E167" s="98">
        <v>95</v>
      </c>
      <c r="F167" s="101" t="str">
        <f t="shared" si="0"/>
        <v>Xuất sắc</v>
      </c>
      <c r="G167" s="84"/>
    </row>
    <row r="168" spans="1:7" ht="33">
      <c r="A168" s="91">
        <v>155</v>
      </c>
      <c r="B168" s="102" t="s">
        <v>659</v>
      </c>
      <c r="C168" s="102" t="s">
        <v>82</v>
      </c>
      <c r="D168" s="102" t="s">
        <v>26</v>
      </c>
      <c r="E168" s="98">
        <v>95</v>
      </c>
      <c r="F168" s="101" t="str">
        <f t="shared" si="0"/>
        <v>Xuất sắc</v>
      </c>
      <c r="G168" s="84"/>
    </row>
    <row r="169" spans="1:7" ht="33">
      <c r="A169" s="91">
        <v>156</v>
      </c>
      <c r="B169" s="102" t="s">
        <v>660</v>
      </c>
      <c r="C169" s="102" t="s">
        <v>18</v>
      </c>
      <c r="D169" s="102" t="s">
        <v>27</v>
      </c>
      <c r="E169" s="98">
        <v>93</v>
      </c>
      <c r="F169" s="101" t="str">
        <f t="shared" si="0"/>
        <v>Xuất sắc</v>
      </c>
      <c r="G169" s="84"/>
    </row>
    <row r="170" spans="1:7" ht="33">
      <c r="A170" s="91">
        <v>157</v>
      </c>
      <c r="B170" s="102" t="s">
        <v>661</v>
      </c>
      <c r="C170" s="102" t="s">
        <v>662</v>
      </c>
      <c r="D170" s="102" t="s">
        <v>43</v>
      </c>
      <c r="E170" s="98">
        <v>93</v>
      </c>
      <c r="F170" s="101" t="str">
        <f t="shared" si="0"/>
        <v>Xuất sắc</v>
      </c>
      <c r="G170" s="84"/>
    </row>
    <row r="171" spans="1:7" ht="16.5">
      <c r="A171" s="91">
        <v>158</v>
      </c>
      <c r="B171" s="99" t="s">
        <v>663</v>
      </c>
      <c r="C171" s="99" t="s">
        <v>50</v>
      </c>
      <c r="D171" s="99" t="s">
        <v>5</v>
      </c>
      <c r="E171" s="100">
        <v>93</v>
      </c>
      <c r="F171" s="101" t="str">
        <f t="shared" si="0"/>
        <v>Xuất sắc</v>
      </c>
      <c r="G171" s="84"/>
    </row>
    <row r="172" spans="1:7" ht="16.5">
      <c r="A172" s="91">
        <v>159</v>
      </c>
      <c r="B172" s="99" t="s">
        <v>664</v>
      </c>
      <c r="C172" s="99" t="s">
        <v>218</v>
      </c>
      <c r="D172" s="99" t="s">
        <v>12</v>
      </c>
      <c r="E172" s="100">
        <v>93</v>
      </c>
      <c r="F172" s="101" t="str">
        <f t="shared" si="0"/>
        <v>Xuất sắc</v>
      </c>
      <c r="G172" s="84"/>
    </row>
    <row r="173" spans="1:7" ht="33">
      <c r="A173" s="91">
        <v>160</v>
      </c>
      <c r="B173" s="102" t="s">
        <v>665</v>
      </c>
      <c r="C173" s="102" t="s">
        <v>205</v>
      </c>
      <c r="D173" s="102" t="s">
        <v>130</v>
      </c>
      <c r="E173" s="98">
        <v>92</v>
      </c>
      <c r="F173" s="101" t="str">
        <f t="shared" si="0"/>
        <v>Xuất sắc</v>
      </c>
      <c r="G173" s="84"/>
    </row>
    <row r="174" spans="1:7" ht="33">
      <c r="A174" s="91">
        <v>161</v>
      </c>
      <c r="B174" s="102" t="s">
        <v>666</v>
      </c>
      <c r="C174" s="102" t="s">
        <v>18</v>
      </c>
      <c r="D174" s="102" t="s">
        <v>21</v>
      </c>
      <c r="E174" s="98">
        <v>92</v>
      </c>
      <c r="F174" s="101" t="str">
        <f t="shared" si="0"/>
        <v>Xuất sắc</v>
      </c>
      <c r="G174" s="84"/>
    </row>
    <row r="175" spans="1:7" ht="33">
      <c r="A175" s="91">
        <v>162</v>
      </c>
      <c r="B175" s="102" t="s">
        <v>667</v>
      </c>
      <c r="C175" s="102" t="s">
        <v>668</v>
      </c>
      <c r="D175" s="102" t="s">
        <v>132</v>
      </c>
      <c r="E175" s="98">
        <v>91</v>
      </c>
      <c r="F175" s="101" t="str">
        <f t="shared" si="0"/>
        <v>Xuất sắc</v>
      </c>
      <c r="G175" s="84"/>
    </row>
    <row r="176" spans="1:7" ht="33">
      <c r="A176" s="91">
        <v>163</v>
      </c>
      <c r="B176" s="102" t="s">
        <v>669</v>
      </c>
      <c r="C176" s="102" t="s">
        <v>59</v>
      </c>
      <c r="D176" s="102" t="s">
        <v>670</v>
      </c>
      <c r="E176" s="98">
        <v>91</v>
      </c>
      <c r="F176" s="101" t="str">
        <f t="shared" si="0"/>
        <v>Xuất sắc</v>
      </c>
      <c r="G176" s="84"/>
    </row>
    <row r="177" spans="1:7" ht="16.5">
      <c r="A177" s="91">
        <v>164</v>
      </c>
      <c r="B177" s="99" t="s">
        <v>671</v>
      </c>
      <c r="C177" s="99" t="s">
        <v>217</v>
      </c>
      <c r="D177" s="99" t="s">
        <v>63</v>
      </c>
      <c r="E177" s="103">
        <v>91</v>
      </c>
      <c r="F177" s="101" t="str">
        <f t="shared" si="0"/>
        <v>Xuất sắc</v>
      </c>
      <c r="G177" s="84"/>
    </row>
    <row r="178" spans="1:7" ht="33">
      <c r="A178" s="91">
        <v>165</v>
      </c>
      <c r="B178" s="102" t="s">
        <v>672</v>
      </c>
      <c r="C178" s="102" t="s">
        <v>673</v>
      </c>
      <c r="D178" s="102" t="s">
        <v>41</v>
      </c>
      <c r="E178" s="98">
        <v>90</v>
      </c>
      <c r="F178" s="101" t="str">
        <f t="shared" si="0"/>
        <v>Xuất sắc</v>
      </c>
      <c r="G178" s="84"/>
    </row>
    <row r="179" spans="1:7" ht="33">
      <c r="A179" s="91">
        <v>166</v>
      </c>
      <c r="B179" s="102" t="s">
        <v>674</v>
      </c>
      <c r="C179" s="102" t="s">
        <v>675</v>
      </c>
      <c r="D179" s="102" t="s">
        <v>111</v>
      </c>
      <c r="E179" s="98">
        <v>90</v>
      </c>
      <c r="F179" s="101" t="str">
        <f t="shared" si="0"/>
        <v>Xuất sắc</v>
      </c>
      <c r="G179" s="84"/>
    </row>
    <row r="180" spans="1:7" ht="33">
      <c r="A180" s="91">
        <v>167</v>
      </c>
      <c r="B180" s="102" t="s">
        <v>676</v>
      </c>
      <c r="C180" s="102" t="s">
        <v>155</v>
      </c>
      <c r="D180" s="102" t="s">
        <v>8</v>
      </c>
      <c r="E180" s="98">
        <v>90</v>
      </c>
      <c r="F180" s="101" t="str">
        <f t="shared" si="0"/>
        <v>Xuất sắc</v>
      </c>
      <c r="G180" s="84"/>
    </row>
    <row r="181" spans="1:7" ht="33">
      <c r="A181" s="91">
        <v>168</v>
      </c>
      <c r="B181" s="102" t="s">
        <v>677</v>
      </c>
      <c r="C181" s="102" t="s">
        <v>213</v>
      </c>
      <c r="D181" s="102" t="s">
        <v>8</v>
      </c>
      <c r="E181" s="98">
        <v>90</v>
      </c>
      <c r="F181" s="101" t="str">
        <f t="shared" si="0"/>
        <v>Xuất sắc</v>
      </c>
      <c r="G181" s="84"/>
    </row>
    <row r="182" spans="1:7" ht="33">
      <c r="A182" s="91">
        <v>169</v>
      </c>
      <c r="B182" s="102" t="s">
        <v>678</v>
      </c>
      <c r="C182" s="102" t="s">
        <v>18</v>
      </c>
      <c r="D182" s="102" t="s">
        <v>26</v>
      </c>
      <c r="E182" s="98">
        <v>90</v>
      </c>
      <c r="F182" s="101" t="str">
        <f t="shared" si="0"/>
        <v>Xuất sắc</v>
      </c>
      <c r="G182" s="84"/>
    </row>
    <row r="183" spans="1:7" ht="16.5">
      <c r="A183" s="91">
        <v>170</v>
      </c>
      <c r="B183" s="99" t="s">
        <v>679</v>
      </c>
      <c r="C183" s="99" t="s">
        <v>227</v>
      </c>
      <c r="D183" s="99" t="s">
        <v>680</v>
      </c>
      <c r="E183" s="100">
        <v>90</v>
      </c>
      <c r="F183" s="101" t="str">
        <f t="shared" si="0"/>
        <v>Xuất sắc</v>
      </c>
      <c r="G183" s="84"/>
    </row>
    <row r="184" spans="1:7" ht="33">
      <c r="A184" s="91">
        <v>171</v>
      </c>
      <c r="B184" s="102" t="s">
        <v>681</v>
      </c>
      <c r="C184" s="102" t="s">
        <v>92</v>
      </c>
      <c r="D184" s="102" t="s">
        <v>29</v>
      </c>
      <c r="E184" s="98">
        <v>89</v>
      </c>
      <c r="F184" s="101" t="str">
        <f t="shared" si="0"/>
        <v>Tốt</v>
      </c>
      <c r="G184" s="84"/>
    </row>
    <row r="185" spans="1:7" ht="33">
      <c r="A185" s="91">
        <v>172</v>
      </c>
      <c r="B185" s="102" t="s">
        <v>682</v>
      </c>
      <c r="C185" s="102" t="s">
        <v>66</v>
      </c>
      <c r="D185" s="102" t="s">
        <v>20</v>
      </c>
      <c r="E185" s="98">
        <v>89</v>
      </c>
      <c r="F185" s="101" t="str">
        <f t="shared" si="0"/>
        <v>Tốt</v>
      </c>
      <c r="G185" s="84"/>
    </row>
    <row r="186" spans="1:7" ht="33">
      <c r="A186" s="91">
        <v>173</v>
      </c>
      <c r="B186" s="102" t="s">
        <v>683</v>
      </c>
      <c r="C186" s="102" t="s">
        <v>684</v>
      </c>
      <c r="D186" s="102" t="s">
        <v>25</v>
      </c>
      <c r="E186" s="98">
        <v>89</v>
      </c>
      <c r="F186" s="101" t="str">
        <f t="shared" si="0"/>
        <v>Tốt</v>
      </c>
      <c r="G186" s="84"/>
    </row>
    <row r="187" spans="1:7" ht="33">
      <c r="A187" s="91">
        <v>174</v>
      </c>
      <c r="B187" s="102" t="s">
        <v>685</v>
      </c>
      <c r="C187" s="102" t="s">
        <v>686</v>
      </c>
      <c r="D187" s="102" t="s">
        <v>61</v>
      </c>
      <c r="E187" s="98">
        <v>89</v>
      </c>
      <c r="F187" s="101" t="str">
        <f t="shared" si="0"/>
        <v>Tốt</v>
      </c>
      <c r="G187" s="84"/>
    </row>
    <row r="188" spans="1:7" ht="16.5">
      <c r="A188" s="91">
        <v>175</v>
      </c>
      <c r="B188" s="99" t="s">
        <v>687</v>
      </c>
      <c r="C188" s="99" t="s">
        <v>36</v>
      </c>
      <c r="D188" s="99" t="s">
        <v>12</v>
      </c>
      <c r="E188" s="100">
        <v>89</v>
      </c>
      <c r="F188" s="101" t="str">
        <f t="shared" si="0"/>
        <v>Tốt</v>
      </c>
      <c r="G188" s="84"/>
    </row>
    <row r="189" spans="1:7" ht="33">
      <c r="A189" s="91">
        <v>176</v>
      </c>
      <c r="B189" s="102" t="s">
        <v>688</v>
      </c>
      <c r="C189" s="102" t="s">
        <v>18</v>
      </c>
      <c r="D189" s="102" t="s">
        <v>21</v>
      </c>
      <c r="E189" s="98">
        <v>88</v>
      </c>
      <c r="F189" s="101" t="str">
        <f t="shared" si="0"/>
        <v>Tốt</v>
      </c>
      <c r="G189" s="84"/>
    </row>
    <row r="190" spans="1:7" ht="33">
      <c r="A190" s="91">
        <v>177</v>
      </c>
      <c r="B190" s="102" t="s">
        <v>689</v>
      </c>
      <c r="C190" s="102" t="s">
        <v>690</v>
      </c>
      <c r="D190" s="102" t="s">
        <v>21</v>
      </c>
      <c r="E190" s="98">
        <v>88</v>
      </c>
      <c r="F190" s="101" t="str">
        <f t="shared" si="0"/>
        <v>Tốt</v>
      </c>
      <c r="G190" s="84"/>
    </row>
    <row r="191" spans="1:7" ht="33">
      <c r="A191" s="91">
        <v>178</v>
      </c>
      <c r="B191" s="102" t="s">
        <v>691</v>
      </c>
      <c r="C191" s="102" t="s">
        <v>149</v>
      </c>
      <c r="D191" s="102" t="s">
        <v>8</v>
      </c>
      <c r="E191" s="98">
        <v>88</v>
      </c>
      <c r="F191" s="101" t="str">
        <f t="shared" si="0"/>
        <v>Tốt</v>
      </c>
      <c r="G191" s="84"/>
    </row>
    <row r="192" spans="1:7" ht="33">
      <c r="A192" s="91">
        <v>179</v>
      </c>
      <c r="B192" s="102" t="s">
        <v>692</v>
      </c>
      <c r="C192" s="102" t="s">
        <v>117</v>
      </c>
      <c r="D192" s="102" t="s">
        <v>61</v>
      </c>
      <c r="E192" s="98">
        <v>88</v>
      </c>
      <c r="F192" s="101" t="str">
        <f t="shared" si="0"/>
        <v>Tốt</v>
      </c>
      <c r="G192" s="84"/>
    </row>
    <row r="193" spans="1:7" ht="33">
      <c r="A193" s="91">
        <v>180</v>
      </c>
      <c r="B193" s="102" t="s">
        <v>693</v>
      </c>
      <c r="C193" s="102" t="s">
        <v>694</v>
      </c>
      <c r="D193" s="102" t="s">
        <v>9</v>
      </c>
      <c r="E193" s="98">
        <v>87</v>
      </c>
      <c r="F193" s="101" t="str">
        <f t="shared" si="0"/>
        <v>Tốt</v>
      </c>
      <c r="G193" s="84"/>
    </row>
    <row r="194" spans="1:7" ht="33">
      <c r="A194" s="91">
        <v>181</v>
      </c>
      <c r="B194" s="102" t="s">
        <v>695</v>
      </c>
      <c r="C194" s="102" t="s">
        <v>19</v>
      </c>
      <c r="D194" s="102" t="s">
        <v>21</v>
      </c>
      <c r="E194" s="98">
        <v>86</v>
      </c>
      <c r="F194" s="101" t="str">
        <f t="shared" si="0"/>
        <v>Tốt</v>
      </c>
      <c r="G194" s="84"/>
    </row>
    <row r="195" spans="1:7" ht="33">
      <c r="A195" s="91">
        <v>182</v>
      </c>
      <c r="B195" s="102" t="s">
        <v>696</v>
      </c>
      <c r="C195" s="102" t="s">
        <v>697</v>
      </c>
      <c r="D195" s="102" t="s">
        <v>81</v>
      </c>
      <c r="E195" s="98">
        <v>86</v>
      </c>
      <c r="F195" s="101" t="str">
        <f t="shared" si="0"/>
        <v>Tốt</v>
      </c>
      <c r="G195" s="84"/>
    </row>
    <row r="196" spans="1:7" ht="33">
      <c r="A196" s="91">
        <v>183</v>
      </c>
      <c r="B196" s="102" t="s">
        <v>698</v>
      </c>
      <c r="C196" s="102" t="s">
        <v>699</v>
      </c>
      <c r="D196" s="102" t="s">
        <v>147</v>
      </c>
      <c r="E196" s="98">
        <v>86</v>
      </c>
      <c r="F196" s="101" t="str">
        <f t="shared" si="0"/>
        <v>Tốt</v>
      </c>
      <c r="G196" s="84"/>
    </row>
    <row r="197" spans="1:7" ht="33">
      <c r="A197" s="91">
        <v>184</v>
      </c>
      <c r="B197" s="102" t="s">
        <v>700</v>
      </c>
      <c r="C197" s="102" t="s">
        <v>91</v>
      </c>
      <c r="D197" s="102" t="s">
        <v>61</v>
      </c>
      <c r="E197" s="98">
        <v>86</v>
      </c>
      <c r="F197" s="101" t="str">
        <f t="shared" si="0"/>
        <v>Tốt</v>
      </c>
      <c r="G197" s="84"/>
    </row>
    <row r="198" spans="1:7" ht="33">
      <c r="A198" s="91">
        <v>185</v>
      </c>
      <c r="B198" s="102" t="s">
        <v>701</v>
      </c>
      <c r="C198" s="102" t="s">
        <v>209</v>
      </c>
      <c r="D198" s="102" t="s">
        <v>21</v>
      </c>
      <c r="E198" s="98">
        <v>85</v>
      </c>
      <c r="F198" s="101" t="str">
        <f t="shared" si="0"/>
        <v>Tốt</v>
      </c>
      <c r="G198" s="84"/>
    </row>
    <row r="199" spans="1:7" ht="33">
      <c r="A199" s="91">
        <v>186</v>
      </c>
      <c r="B199" s="102" t="s">
        <v>702</v>
      </c>
      <c r="C199" s="102" t="s">
        <v>115</v>
      </c>
      <c r="D199" s="102" t="s">
        <v>215</v>
      </c>
      <c r="E199" s="98">
        <v>85</v>
      </c>
      <c r="F199" s="101" t="str">
        <f t="shared" si="0"/>
        <v>Tốt</v>
      </c>
      <c r="G199" s="84"/>
    </row>
    <row r="200" spans="1:7" ht="33">
      <c r="A200" s="91">
        <v>187</v>
      </c>
      <c r="B200" s="102" t="s">
        <v>703</v>
      </c>
      <c r="C200" s="102" t="s">
        <v>704</v>
      </c>
      <c r="D200" s="102" t="s">
        <v>9</v>
      </c>
      <c r="E200" s="98">
        <v>85</v>
      </c>
      <c r="F200" s="101" t="str">
        <f t="shared" si="0"/>
        <v>Tốt</v>
      </c>
      <c r="G200" s="84"/>
    </row>
    <row r="201" spans="1:7" ht="33">
      <c r="A201" s="91">
        <v>188</v>
      </c>
      <c r="B201" s="102" t="s">
        <v>705</v>
      </c>
      <c r="C201" s="102" t="s">
        <v>82</v>
      </c>
      <c r="D201" s="102" t="s">
        <v>11</v>
      </c>
      <c r="E201" s="98">
        <v>85</v>
      </c>
      <c r="F201" s="101" t="str">
        <f t="shared" si="0"/>
        <v>Tốt</v>
      </c>
      <c r="G201" s="84"/>
    </row>
    <row r="202" spans="1:7" ht="16.5">
      <c r="A202" s="91">
        <v>189</v>
      </c>
      <c r="B202" s="99" t="s">
        <v>706</v>
      </c>
      <c r="C202" s="99" t="s">
        <v>198</v>
      </c>
      <c r="D202" s="99" t="s">
        <v>151</v>
      </c>
      <c r="E202" s="100">
        <v>85</v>
      </c>
      <c r="F202" s="101" t="str">
        <f t="shared" si="0"/>
        <v>Tốt</v>
      </c>
      <c r="G202" s="84"/>
    </row>
    <row r="203" spans="1:7" ht="33">
      <c r="A203" s="91">
        <v>190</v>
      </c>
      <c r="B203" s="102" t="s">
        <v>707</v>
      </c>
      <c r="C203" s="102" t="s">
        <v>211</v>
      </c>
      <c r="D203" s="102" t="s">
        <v>8</v>
      </c>
      <c r="E203" s="98">
        <v>84</v>
      </c>
      <c r="F203" s="101" t="str">
        <f t="shared" si="0"/>
        <v>Tốt</v>
      </c>
      <c r="G203" s="84"/>
    </row>
    <row r="204" spans="1:7" ht="33">
      <c r="A204" s="91">
        <v>191</v>
      </c>
      <c r="B204" s="102" t="s">
        <v>708</v>
      </c>
      <c r="C204" s="102" t="s">
        <v>216</v>
      </c>
      <c r="D204" s="102" t="s">
        <v>61</v>
      </c>
      <c r="E204" s="98">
        <v>84</v>
      </c>
      <c r="F204" s="101" t="str">
        <f t="shared" si="0"/>
        <v>Tốt</v>
      </c>
      <c r="G204" s="84"/>
    </row>
    <row r="205" spans="1:7" ht="33">
      <c r="A205" s="91">
        <v>192</v>
      </c>
      <c r="B205" s="102" t="s">
        <v>709</v>
      </c>
      <c r="C205" s="102" t="s">
        <v>105</v>
      </c>
      <c r="D205" s="102" t="s">
        <v>153</v>
      </c>
      <c r="E205" s="98">
        <v>83</v>
      </c>
      <c r="F205" s="101" t="str">
        <f t="shared" si="0"/>
        <v>Tốt</v>
      </c>
      <c r="G205" s="84"/>
    </row>
    <row r="206" spans="1:7" ht="33">
      <c r="A206" s="91">
        <v>193</v>
      </c>
      <c r="B206" s="102" t="s">
        <v>710</v>
      </c>
      <c r="C206" s="102" t="s">
        <v>109</v>
      </c>
      <c r="D206" s="102" t="s">
        <v>29</v>
      </c>
      <c r="E206" s="98">
        <v>83</v>
      </c>
      <c r="F206" s="101" t="str">
        <f t="shared" si="0"/>
        <v>Tốt</v>
      </c>
      <c r="G206" s="84"/>
    </row>
    <row r="207" spans="1:7" ht="33">
      <c r="A207" s="91">
        <v>194</v>
      </c>
      <c r="B207" s="102" t="s">
        <v>711</v>
      </c>
      <c r="C207" s="102" t="s">
        <v>712</v>
      </c>
      <c r="D207" s="102" t="s">
        <v>15</v>
      </c>
      <c r="E207" s="98">
        <v>82</v>
      </c>
      <c r="F207" s="101" t="str">
        <f t="shared" si="0"/>
        <v>Tốt</v>
      </c>
      <c r="G207" s="84"/>
    </row>
    <row r="208" spans="1:7" ht="33">
      <c r="A208" s="91">
        <v>195</v>
      </c>
      <c r="B208" s="102" t="s">
        <v>713</v>
      </c>
      <c r="C208" s="102" t="s">
        <v>208</v>
      </c>
      <c r="D208" s="102" t="s">
        <v>154</v>
      </c>
      <c r="E208" s="98">
        <v>82</v>
      </c>
      <c r="F208" s="101" t="str">
        <f t="shared" si="0"/>
        <v>Tốt</v>
      </c>
      <c r="G208" s="84"/>
    </row>
    <row r="209" spans="1:7" ht="33">
      <c r="A209" s="91">
        <v>196</v>
      </c>
      <c r="B209" s="102" t="s">
        <v>714</v>
      </c>
      <c r="C209" s="102" t="s">
        <v>715</v>
      </c>
      <c r="D209" s="102" t="s">
        <v>11</v>
      </c>
      <c r="E209" s="98">
        <v>81</v>
      </c>
      <c r="F209" s="101" t="str">
        <f t="shared" si="0"/>
        <v>Tốt</v>
      </c>
      <c r="G209" s="84"/>
    </row>
    <row r="210" spans="1:7" ht="33">
      <c r="A210" s="91">
        <v>197</v>
      </c>
      <c r="B210" s="102" t="s">
        <v>716</v>
      </c>
      <c r="C210" s="102" t="s">
        <v>717</v>
      </c>
      <c r="D210" s="102" t="s">
        <v>56</v>
      </c>
      <c r="E210" s="98">
        <v>80</v>
      </c>
      <c r="F210" s="101" t="str">
        <f t="shared" si="0"/>
        <v>Tốt</v>
      </c>
      <c r="G210" s="84"/>
    </row>
    <row r="211" spans="1:7" ht="33">
      <c r="A211" s="91">
        <v>198</v>
      </c>
      <c r="B211" s="102" t="s">
        <v>718</v>
      </c>
      <c r="C211" s="102" t="s">
        <v>214</v>
      </c>
      <c r="D211" s="102" t="s">
        <v>215</v>
      </c>
      <c r="E211" s="98">
        <v>80</v>
      </c>
      <c r="F211" s="101" t="str">
        <f t="shared" si="0"/>
        <v>Tốt</v>
      </c>
      <c r="G211" s="84"/>
    </row>
    <row r="212" spans="1:7" ht="33">
      <c r="A212" s="91">
        <v>199</v>
      </c>
      <c r="B212" s="102" t="s">
        <v>719</v>
      </c>
      <c r="C212" s="102" t="s">
        <v>210</v>
      </c>
      <c r="D212" s="102" t="s">
        <v>162</v>
      </c>
      <c r="E212" s="98">
        <v>78</v>
      </c>
      <c r="F212" s="101" t="str">
        <f t="shared" si="0"/>
        <v>Khá</v>
      </c>
      <c r="G212" s="84"/>
    </row>
    <row r="213" spans="1:7" ht="33">
      <c r="A213" s="91">
        <v>200</v>
      </c>
      <c r="B213" s="102" t="s">
        <v>720</v>
      </c>
      <c r="C213" s="102" t="s">
        <v>161</v>
      </c>
      <c r="D213" s="102" t="s">
        <v>206</v>
      </c>
      <c r="E213" s="98">
        <v>75</v>
      </c>
      <c r="F213" s="101" t="str">
        <f t="shared" si="0"/>
        <v>Khá</v>
      </c>
      <c r="G213" s="84"/>
    </row>
    <row r="214" spans="1:7" ht="33">
      <c r="A214" s="91">
        <v>201</v>
      </c>
      <c r="B214" s="102" t="s">
        <v>721</v>
      </c>
      <c r="C214" s="102" t="s">
        <v>110</v>
      </c>
      <c r="D214" s="102" t="s">
        <v>56</v>
      </c>
      <c r="E214" s="98">
        <v>74</v>
      </c>
      <c r="F214" s="101" t="str">
        <f t="shared" si="0"/>
        <v>Khá</v>
      </c>
      <c r="G214" s="84"/>
    </row>
    <row r="215" spans="1:7" ht="33">
      <c r="A215" s="91">
        <v>202</v>
      </c>
      <c r="B215" s="102" t="s">
        <v>722</v>
      </c>
      <c r="C215" s="102" t="s">
        <v>723</v>
      </c>
      <c r="D215" s="102" t="s">
        <v>207</v>
      </c>
      <c r="E215" s="98">
        <v>72</v>
      </c>
      <c r="F215" s="101" t="str">
        <f t="shared" si="0"/>
        <v>Khá</v>
      </c>
      <c r="G215" s="84"/>
    </row>
    <row r="216" spans="1:7" ht="33">
      <c r="A216" s="91">
        <v>203</v>
      </c>
      <c r="B216" s="102" t="s">
        <v>724</v>
      </c>
      <c r="C216" s="102" t="s">
        <v>725</v>
      </c>
      <c r="D216" s="102" t="s">
        <v>134</v>
      </c>
      <c r="E216" s="98">
        <v>72</v>
      </c>
      <c r="F216" s="101" t="str">
        <f t="shared" si="0"/>
        <v>Khá</v>
      </c>
      <c r="G216" s="84"/>
    </row>
    <row r="217" spans="1:7" ht="33">
      <c r="A217" s="91">
        <v>204</v>
      </c>
      <c r="B217" s="102" t="s">
        <v>726</v>
      </c>
      <c r="C217" s="102" t="s">
        <v>727</v>
      </c>
      <c r="D217" s="102" t="s">
        <v>9</v>
      </c>
      <c r="E217" s="98">
        <v>72</v>
      </c>
      <c r="F217" s="101" t="str">
        <f t="shared" si="0"/>
        <v>Khá</v>
      </c>
      <c r="G217" s="84"/>
    </row>
    <row r="218" spans="1:7" ht="33">
      <c r="A218" s="91">
        <v>205</v>
      </c>
      <c r="B218" s="102" t="s">
        <v>728</v>
      </c>
      <c r="C218" s="102" t="s">
        <v>157</v>
      </c>
      <c r="D218" s="102" t="s">
        <v>8</v>
      </c>
      <c r="E218" s="98">
        <v>70</v>
      </c>
      <c r="F218" s="101" t="str">
        <f t="shared" si="0"/>
        <v>Khá</v>
      </c>
      <c r="G218" s="84"/>
    </row>
    <row r="219" spans="1:7" ht="33">
      <c r="A219" s="91">
        <v>206</v>
      </c>
      <c r="B219" s="102" t="s">
        <v>729</v>
      </c>
      <c r="C219" s="102" t="s">
        <v>730</v>
      </c>
      <c r="D219" s="102" t="s">
        <v>35</v>
      </c>
      <c r="E219" s="98">
        <v>68</v>
      </c>
      <c r="F219" s="101" t="str">
        <f t="shared" si="0"/>
        <v>Khá</v>
      </c>
      <c r="G219" s="84"/>
    </row>
    <row r="220" spans="1:7" ht="16.5">
      <c r="A220" s="91">
        <v>207</v>
      </c>
      <c r="B220" s="99" t="s">
        <v>731</v>
      </c>
      <c r="C220" s="99" t="s">
        <v>161</v>
      </c>
      <c r="D220" s="99" t="s">
        <v>120</v>
      </c>
      <c r="E220" s="100">
        <v>65</v>
      </c>
      <c r="F220" s="101" t="str">
        <f t="shared" si="0"/>
        <v>Khá</v>
      </c>
      <c r="G220" s="84"/>
    </row>
    <row r="221" spans="1:7" ht="33">
      <c r="A221" s="91">
        <v>208</v>
      </c>
      <c r="B221" s="102" t="s">
        <v>732</v>
      </c>
      <c r="C221" s="102" t="s">
        <v>733</v>
      </c>
      <c r="D221" s="102" t="s">
        <v>162</v>
      </c>
      <c r="E221" s="98">
        <v>51</v>
      </c>
      <c r="F221" s="101" t="str">
        <f t="shared" si="0"/>
        <v>Trung bình</v>
      </c>
      <c r="G221" s="84"/>
    </row>
    <row r="222" spans="1:7" ht="33">
      <c r="A222" s="91">
        <v>209</v>
      </c>
      <c r="B222" s="102" t="s">
        <v>734</v>
      </c>
      <c r="C222" s="102" t="s">
        <v>212</v>
      </c>
      <c r="D222" s="102" t="s">
        <v>8</v>
      </c>
      <c r="E222" s="98"/>
      <c r="F222" s="101" t="s">
        <v>293</v>
      </c>
      <c r="G222" s="104" t="s">
        <v>1070</v>
      </c>
    </row>
    <row r="223" spans="1:7" ht="16.5">
      <c r="A223" s="89"/>
      <c r="B223" s="97" t="s">
        <v>735</v>
      </c>
      <c r="C223" s="90"/>
      <c r="D223" s="90"/>
      <c r="E223" s="72"/>
      <c r="F223" s="89"/>
      <c r="G223" s="84"/>
    </row>
    <row r="224" spans="1:7" ht="16.5">
      <c r="A224" s="105">
        <v>210</v>
      </c>
      <c r="B224" s="106" t="s">
        <v>736</v>
      </c>
      <c r="C224" s="106" t="s">
        <v>145</v>
      </c>
      <c r="D224" s="106" t="s">
        <v>8</v>
      </c>
      <c r="E224" s="105">
        <v>98</v>
      </c>
      <c r="F224" s="105" t="s">
        <v>73</v>
      </c>
      <c r="G224" s="91" t="s">
        <v>377</v>
      </c>
    </row>
    <row r="225" spans="1:7" ht="16.5">
      <c r="A225" s="105">
        <v>211</v>
      </c>
      <c r="B225" s="106" t="s">
        <v>737</v>
      </c>
      <c r="C225" s="106" t="s">
        <v>18</v>
      </c>
      <c r="D225" s="106" t="s">
        <v>49</v>
      </c>
      <c r="E225" s="105">
        <v>91</v>
      </c>
      <c r="F225" s="105" t="s">
        <v>73</v>
      </c>
      <c r="G225" s="91"/>
    </row>
    <row r="226" spans="1:7" ht="16.5">
      <c r="A226" s="105">
        <v>212</v>
      </c>
      <c r="B226" s="106" t="s">
        <v>738</v>
      </c>
      <c r="C226" s="106" t="s">
        <v>18</v>
      </c>
      <c r="D226" s="106" t="s">
        <v>21</v>
      </c>
      <c r="E226" s="105">
        <v>91</v>
      </c>
      <c r="F226" s="105" t="s">
        <v>73</v>
      </c>
      <c r="G226" s="91"/>
    </row>
    <row r="227" spans="1:7" ht="16.5">
      <c r="A227" s="105">
        <v>213</v>
      </c>
      <c r="B227" s="106" t="s">
        <v>739</v>
      </c>
      <c r="C227" s="106" t="s">
        <v>740</v>
      </c>
      <c r="D227" s="106" t="s">
        <v>22</v>
      </c>
      <c r="E227" s="105">
        <v>91</v>
      </c>
      <c r="F227" s="105" t="s">
        <v>73</v>
      </c>
      <c r="G227" s="91"/>
    </row>
    <row r="228" spans="1:7" ht="16.5">
      <c r="A228" s="105">
        <v>214</v>
      </c>
      <c r="B228" s="106" t="s">
        <v>741</v>
      </c>
      <c r="C228" s="106" t="s">
        <v>18</v>
      </c>
      <c r="D228" s="106" t="s">
        <v>14</v>
      </c>
      <c r="E228" s="105">
        <v>91</v>
      </c>
      <c r="F228" s="105" t="s">
        <v>73</v>
      </c>
      <c r="G228" s="91"/>
    </row>
    <row r="229" spans="1:7" ht="16.5">
      <c r="A229" s="105">
        <v>215</v>
      </c>
      <c r="B229" s="106" t="s">
        <v>742</v>
      </c>
      <c r="C229" s="106" t="s">
        <v>743</v>
      </c>
      <c r="D229" s="106" t="s">
        <v>43</v>
      </c>
      <c r="E229" s="105">
        <v>91</v>
      </c>
      <c r="F229" s="105" t="s">
        <v>73</v>
      </c>
      <c r="G229" s="91"/>
    </row>
    <row r="230" spans="1:7" ht="16.5">
      <c r="A230" s="105">
        <v>216</v>
      </c>
      <c r="B230" s="106" t="s">
        <v>744</v>
      </c>
      <c r="C230" s="106" t="s">
        <v>745</v>
      </c>
      <c r="D230" s="106" t="s">
        <v>224</v>
      </c>
      <c r="E230" s="105">
        <v>91</v>
      </c>
      <c r="F230" s="105" t="s">
        <v>73</v>
      </c>
      <c r="G230" s="107"/>
    </row>
    <row r="231" spans="1:7" ht="16.5">
      <c r="A231" s="105">
        <v>217</v>
      </c>
      <c r="B231" s="106" t="s">
        <v>746</v>
      </c>
      <c r="C231" s="106" t="s">
        <v>18</v>
      </c>
      <c r="D231" s="106" t="s">
        <v>83</v>
      </c>
      <c r="E231" s="105">
        <v>91</v>
      </c>
      <c r="F231" s="105" t="s">
        <v>73</v>
      </c>
      <c r="G231" s="84"/>
    </row>
    <row r="232" spans="1:7" ht="16.5">
      <c r="A232" s="105">
        <v>218</v>
      </c>
      <c r="B232" s="106" t="s">
        <v>747</v>
      </c>
      <c r="C232" s="106" t="s">
        <v>18</v>
      </c>
      <c r="D232" s="106" t="s">
        <v>12</v>
      </c>
      <c r="E232" s="105">
        <v>91</v>
      </c>
      <c r="F232" s="105" t="s">
        <v>73</v>
      </c>
      <c r="G232" s="84"/>
    </row>
    <row r="233" spans="1:7" ht="16.5">
      <c r="A233" s="105">
        <v>219</v>
      </c>
      <c r="B233" s="106" t="s">
        <v>748</v>
      </c>
      <c r="C233" s="106" t="s">
        <v>227</v>
      </c>
      <c r="D233" s="106" t="s">
        <v>159</v>
      </c>
      <c r="E233" s="105">
        <v>91</v>
      </c>
      <c r="F233" s="105" t="s">
        <v>73</v>
      </c>
      <c r="G233" s="84"/>
    </row>
    <row r="234" spans="1:7" ht="16.5">
      <c r="A234" s="105">
        <v>220</v>
      </c>
      <c r="B234" s="106" t="s">
        <v>749</v>
      </c>
      <c r="C234" s="106" t="s">
        <v>214</v>
      </c>
      <c r="D234" s="106" t="s">
        <v>130</v>
      </c>
      <c r="E234" s="105">
        <v>91</v>
      </c>
      <c r="F234" s="105" t="s">
        <v>73</v>
      </c>
      <c r="G234" s="91"/>
    </row>
    <row r="235" spans="1:7" ht="16.5">
      <c r="A235" s="105">
        <v>221</v>
      </c>
      <c r="B235" s="106" t="s">
        <v>750</v>
      </c>
      <c r="C235" s="106" t="s">
        <v>18</v>
      </c>
      <c r="D235" s="106" t="s">
        <v>27</v>
      </c>
      <c r="E235" s="105">
        <v>91</v>
      </c>
      <c r="F235" s="105" t="s">
        <v>73</v>
      </c>
      <c r="G235" s="91"/>
    </row>
    <row r="236" spans="1:7" ht="16.5">
      <c r="A236" s="105">
        <v>222</v>
      </c>
      <c r="B236" s="106" t="s">
        <v>751</v>
      </c>
      <c r="C236" s="106" t="s">
        <v>59</v>
      </c>
      <c r="D236" s="106" t="s">
        <v>752</v>
      </c>
      <c r="E236" s="105">
        <v>91</v>
      </c>
      <c r="F236" s="105" t="s">
        <v>73</v>
      </c>
      <c r="G236" s="91"/>
    </row>
    <row r="237" spans="1:7" ht="16.5">
      <c r="A237" s="105">
        <v>223</v>
      </c>
      <c r="B237" s="106" t="s">
        <v>753</v>
      </c>
      <c r="C237" s="106" t="s">
        <v>295</v>
      </c>
      <c r="D237" s="106" t="s">
        <v>159</v>
      </c>
      <c r="E237" s="105">
        <v>89</v>
      </c>
      <c r="F237" s="105" t="s">
        <v>31</v>
      </c>
      <c r="G237" s="84"/>
    </row>
    <row r="238" spans="1:7" ht="16.5">
      <c r="A238" s="105">
        <v>224</v>
      </c>
      <c r="B238" s="106" t="s">
        <v>754</v>
      </c>
      <c r="C238" s="106" t="s">
        <v>59</v>
      </c>
      <c r="D238" s="106" t="s">
        <v>141</v>
      </c>
      <c r="E238" s="105">
        <v>86</v>
      </c>
      <c r="F238" s="105" t="s">
        <v>31</v>
      </c>
      <c r="G238" s="91"/>
    </row>
    <row r="239" spans="1:7" ht="16.5">
      <c r="A239" s="105">
        <v>225</v>
      </c>
      <c r="B239" s="106" t="s">
        <v>755</v>
      </c>
      <c r="C239" s="106" t="s">
        <v>756</v>
      </c>
      <c r="D239" s="106" t="s">
        <v>10</v>
      </c>
      <c r="E239" s="105">
        <v>86</v>
      </c>
      <c r="F239" s="105" t="s">
        <v>31</v>
      </c>
      <c r="G239" s="108"/>
    </row>
    <row r="240" spans="1:7" ht="16.5">
      <c r="A240" s="105">
        <v>226</v>
      </c>
      <c r="B240" s="106" t="s">
        <v>757</v>
      </c>
      <c r="C240" s="106" t="s">
        <v>296</v>
      </c>
      <c r="D240" s="106" t="s">
        <v>159</v>
      </c>
      <c r="E240" s="105">
        <v>86</v>
      </c>
      <c r="F240" s="105" t="s">
        <v>31</v>
      </c>
      <c r="G240" s="84"/>
    </row>
    <row r="241" spans="1:7" ht="16.5">
      <c r="A241" s="105">
        <v>227</v>
      </c>
      <c r="B241" s="106" t="s">
        <v>758</v>
      </c>
      <c r="C241" s="106" t="s">
        <v>146</v>
      </c>
      <c r="D241" s="106" t="s">
        <v>67</v>
      </c>
      <c r="E241" s="105">
        <v>86</v>
      </c>
      <c r="F241" s="105" t="s">
        <v>31</v>
      </c>
      <c r="G241" s="84"/>
    </row>
    <row r="242" spans="1:7" ht="16.5">
      <c r="A242" s="105">
        <v>228</v>
      </c>
      <c r="B242" s="106" t="s">
        <v>759</v>
      </c>
      <c r="C242" s="106" t="s">
        <v>87</v>
      </c>
      <c r="D242" s="106" t="s">
        <v>26</v>
      </c>
      <c r="E242" s="105">
        <v>86</v>
      </c>
      <c r="F242" s="105" t="s">
        <v>31</v>
      </c>
      <c r="G242" s="91"/>
    </row>
    <row r="243" spans="1:7" ht="16.5">
      <c r="A243" s="105">
        <v>229</v>
      </c>
      <c r="B243" s="106" t="s">
        <v>760</v>
      </c>
      <c r="C243" s="106" t="s">
        <v>761</v>
      </c>
      <c r="D243" s="106" t="s">
        <v>23</v>
      </c>
      <c r="E243" s="105">
        <v>86</v>
      </c>
      <c r="F243" s="105" t="s">
        <v>31</v>
      </c>
      <c r="G243" s="84"/>
    </row>
    <row r="244" spans="1:7" ht="16.5">
      <c r="A244" s="105">
        <v>230</v>
      </c>
      <c r="B244" s="106" t="s">
        <v>762</v>
      </c>
      <c r="C244" s="106" t="s">
        <v>48</v>
      </c>
      <c r="D244" s="106" t="s">
        <v>159</v>
      </c>
      <c r="E244" s="105">
        <v>86</v>
      </c>
      <c r="F244" s="105" t="s">
        <v>31</v>
      </c>
      <c r="G244" s="84"/>
    </row>
    <row r="245" spans="1:7" ht="16.5">
      <c r="A245" s="105">
        <v>231</v>
      </c>
      <c r="B245" s="106" t="s">
        <v>763</v>
      </c>
      <c r="C245" s="106" t="s">
        <v>286</v>
      </c>
      <c r="D245" s="106" t="s">
        <v>35</v>
      </c>
      <c r="E245" s="105">
        <v>86</v>
      </c>
      <c r="F245" s="105" t="s">
        <v>31</v>
      </c>
      <c r="G245" s="91"/>
    </row>
    <row r="246" spans="1:7" ht="16.5">
      <c r="A246" s="105">
        <v>232</v>
      </c>
      <c r="B246" s="106" t="s">
        <v>764</v>
      </c>
      <c r="C246" s="106" t="s">
        <v>220</v>
      </c>
      <c r="D246" s="106" t="s">
        <v>35</v>
      </c>
      <c r="E246" s="105">
        <v>86</v>
      </c>
      <c r="F246" s="105" t="s">
        <v>31</v>
      </c>
      <c r="G246" s="91"/>
    </row>
    <row r="247" spans="1:7" ht="16.5">
      <c r="A247" s="105">
        <v>233</v>
      </c>
      <c r="B247" s="106" t="s">
        <v>765</v>
      </c>
      <c r="C247" s="106" t="s">
        <v>18</v>
      </c>
      <c r="D247" s="106" t="s">
        <v>130</v>
      </c>
      <c r="E247" s="105">
        <v>86</v>
      </c>
      <c r="F247" s="105" t="s">
        <v>31</v>
      </c>
      <c r="G247" s="91"/>
    </row>
    <row r="248" spans="1:7" ht="16.5">
      <c r="A248" s="105">
        <v>234</v>
      </c>
      <c r="B248" s="106" t="s">
        <v>766</v>
      </c>
      <c r="C248" s="106" t="s">
        <v>587</v>
      </c>
      <c r="D248" s="106" t="s">
        <v>40</v>
      </c>
      <c r="E248" s="105">
        <v>86</v>
      </c>
      <c r="F248" s="105" t="s">
        <v>31</v>
      </c>
      <c r="G248" s="91"/>
    </row>
    <row r="249" spans="1:7" ht="16.5">
      <c r="A249" s="105">
        <v>235</v>
      </c>
      <c r="B249" s="106" t="s">
        <v>767</v>
      </c>
      <c r="C249" s="106" t="s">
        <v>768</v>
      </c>
      <c r="D249" s="106" t="s">
        <v>132</v>
      </c>
      <c r="E249" s="105">
        <v>86</v>
      </c>
      <c r="F249" s="105" t="s">
        <v>31</v>
      </c>
      <c r="G249" s="91"/>
    </row>
    <row r="250" spans="1:7" ht="16.5">
      <c r="A250" s="105">
        <v>236</v>
      </c>
      <c r="B250" s="106" t="s">
        <v>769</v>
      </c>
      <c r="C250" s="106" t="s">
        <v>221</v>
      </c>
      <c r="D250" s="106" t="s">
        <v>132</v>
      </c>
      <c r="E250" s="105">
        <v>86</v>
      </c>
      <c r="F250" s="105" t="s">
        <v>31</v>
      </c>
      <c r="G250" s="91"/>
    </row>
    <row r="251" spans="1:7" ht="16.5">
      <c r="A251" s="105">
        <v>237</v>
      </c>
      <c r="B251" s="106" t="s">
        <v>770</v>
      </c>
      <c r="C251" s="106" t="s">
        <v>48</v>
      </c>
      <c r="D251" s="106" t="s">
        <v>14</v>
      </c>
      <c r="E251" s="105">
        <v>86</v>
      </c>
      <c r="F251" s="105" t="s">
        <v>31</v>
      </c>
      <c r="G251" s="91"/>
    </row>
    <row r="252" spans="1:7" ht="16.5">
      <c r="A252" s="105">
        <v>238</v>
      </c>
      <c r="B252" s="106" t="s">
        <v>771</v>
      </c>
      <c r="C252" s="106" t="s">
        <v>119</v>
      </c>
      <c r="D252" s="106" t="s">
        <v>42</v>
      </c>
      <c r="E252" s="105">
        <v>86</v>
      </c>
      <c r="F252" s="105" t="s">
        <v>31</v>
      </c>
      <c r="G252" s="91"/>
    </row>
    <row r="253" spans="1:7" ht="16.5">
      <c r="A253" s="105">
        <v>239</v>
      </c>
      <c r="B253" s="106" t="s">
        <v>772</v>
      </c>
      <c r="C253" s="106" t="s">
        <v>143</v>
      </c>
      <c r="D253" s="106" t="s">
        <v>15</v>
      </c>
      <c r="E253" s="105">
        <v>86</v>
      </c>
      <c r="F253" s="105" t="s">
        <v>31</v>
      </c>
      <c r="G253" s="91"/>
    </row>
    <row r="254" spans="1:7" ht="16.5">
      <c r="A254" s="105">
        <v>240</v>
      </c>
      <c r="B254" s="106" t="s">
        <v>773</v>
      </c>
      <c r="C254" s="106" t="s">
        <v>222</v>
      </c>
      <c r="D254" s="106" t="s">
        <v>49</v>
      </c>
      <c r="E254" s="105">
        <v>86</v>
      </c>
      <c r="F254" s="105" t="s">
        <v>31</v>
      </c>
      <c r="G254" s="91"/>
    </row>
    <row r="255" spans="1:7" ht="16.5">
      <c r="A255" s="105">
        <v>241</v>
      </c>
      <c r="B255" s="106" t="s">
        <v>774</v>
      </c>
      <c r="C255" s="106" t="s">
        <v>50</v>
      </c>
      <c r="D255" s="106" t="s">
        <v>21</v>
      </c>
      <c r="E255" s="105">
        <v>86</v>
      </c>
      <c r="F255" s="105" t="s">
        <v>31</v>
      </c>
      <c r="G255" s="91"/>
    </row>
    <row r="256" spans="1:7" ht="16.5">
      <c r="A256" s="105">
        <v>242</v>
      </c>
      <c r="B256" s="106" t="s">
        <v>775</v>
      </c>
      <c r="C256" s="106" t="s">
        <v>44</v>
      </c>
      <c r="D256" s="106" t="s">
        <v>8</v>
      </c>
      <c r="E256" s="105">
        <v>86</v>
      </c>
      <c r="F256" s="105" t="s">
        <v>31</v>
      </c>
      <c r="G256" s="91"/>
    </row>
    <row r="257" spans="1:7" ht="16.5">
      <c r="A257" s="105">
        <v>243</v>
      </c>
      <c r="B257" s="106" t="s">
        <v>776</v>
      </c>
      <c r="C257" s="106" t="s">
        <v>777</v>
      </c>
      <c r="D257" s="106" t="s">
        <v>25</v>
      </c>
      <c r="E257" s="105">
        <v>86</v>
      </c>
      <c r="F257" s="105" t="s">
        <v>31</v>
      </c>
      <c r="G257" s="91"/>
    </row>
    <row r="258" spans="1:7" ht="16.5">
      <c r="A258" s="105">
        <v>244</v>
      </c>
      <c r="B258" s="106" t="s">
        <v>778</v>
      </c>
      <c r="C258" s="106" t="s">
        <v>779</v>
      </c>
      <c r="D258" s="106" t="s">
        <v>22</v>
      </c>
      <c r="E258" s="105">
        <v>86</v>
      </c>
      <c r="F258" s="105" t="s">
        <v>31</v>
      </c>
      <c r="G258" s="91"/>
    </row>
    <row r="259" spans="1:7" ht="16.5">
      <c r="A259" s="105">
        <v>245</v>
      </c>
      <c r="B259" s="106" t="s">
        <v>780</v>
      </c>
      <c r="C259" s="106" t="s">
        <v>93</v>
      </c>
      <c r="D259" s="106" t="s">
        <v>26</v>
      </c>
      <c r="E259" s="105">
        <v>86</v>
      </c>
      <c r="F259" s="105" t="s">
        <v>31</v>
      </c>
      <c r="G259" s="91"/>
    </row>
    <row r="260" spans="1:7" ht="16.5">
      <c r="A260" s="105">
        <v>246</v>
      </c>
      <c r="B260" s="106" t="s">
        <v>781</v>
      </c>
      <c r="C260" s="106" t="s">
        <v>82</v>
      </c>
      <c r="D260" s="106" t="s">
        <v>136</v>
      </c>
      <c r="E260" s="105">
        <v>86</v>
      </c>
      <c r="F260" s="105" t="s">
        <v>31</v>
      </c>
      <c r="G260" s="91"/>
    </row>
    <row r="261" spans="1:7" ht="16.5">
      <c r="A261" s="105">
        <v>247</v>
      </c>
      <c r="B261" s="106" t="s">
        <v>782</v>
      </c>
      <c r="C261" s="106" t="s">
        <v>223</v>
      </c>
      <c r="D261" s="106" t="s">
        <v>9</v>
      </c>
      <c r="E261" s="105">
        <v>86</v>
      </c>
      <c r="F261" s="105" t="s">
        <v>31</v>
      </c>
      <c r="G261" s="91"/>
    </row>
    <row r="262" spans="1:7" ht="16.5">
      <c r="A262" s="105">
        <v>248</v>
      </c>
      <c r="B262" s="106" t="s">
        <v>783</v>
      </c>
      <c r="C262" s="106" t="s">
        <v>784</v>
      </c>
      <c r="D262" s="106" t="s">
        <v>10</v>
      </c>
      <c r="E262" s="105">
        <v>86</v>
      </c>
      <c r="F262" s="105" t="s">
        <v>31</v>
      </c>
      <c r="G262" s="109"/>
    </row>
    <row r="263" spans="1:7" ht="16.5">
      <c r="A263" s="105">
        <v>249</v>
      </c>
      <c r="B263" s="106" t="s">
        <v>785</v>
      </c>
      <c r="C263" s="106" t="s">
        <v>18</v>
      </c>
      <c r="D263" s="106" t="s">
        <v>83</v>
      </c>
      <c r="E263" s="105">
        <v>86</v>
      </c>
      <c r="F263" s="105" t="s">
        <v>31</v>
      </c>
      <c r="G263" s="84"/>
    </row>
    <row r="264" spans="1:7" ht="16.5">
      <c r="A264" s="105">
        <v>250</v>
      </c>
      <c r="B264" s="106" t="s">
        <v>786</v>
      </c>
      <c r="C264" s="106" t="s">
        <v>18</v>
      </c>
      <c r="D264" s="106" t="s">
        <v>118</v>
      </c>
      <c r="E264" s="105">
        <v>86</v>
      </c>
      <c r="F264" s="105" t="s">
        <v>31</v>
      </c>
      <c r="G264" s="84"/>
    </row>
    <row r="265" spans="1:7" ht="16.5">
      <c r="A265" s="105">
        <v>251</v>
      </c>
      <c r="B265" s="106" t="s">
        <v>787</v>
      </c>
      <c r="C265" s="106" t="s">
        <v>788</v>
      </c>
      <c r="D265" s="106" t="s">
        <v>61</v>
      </c>
      <c r="E265" s="105">
        <v>86</v>
      </c>
      <c r="F265" s="105" t="s">
        <v>31</v>
      </c>
      <c r="G265" s="84"/>
    </row>
    <row r="266" spans="1:7" ht="16.5">
      <c r="A266" s="105">
        <v>252</v>
      </c>
      <c r="B266" s="106" t="s">
        <v>789</v>
      </c>
      <c r="C266" s="106" t="s">
        <v>46</v>
      </c>
      <c r="D266" s="106" t="s">
        <v>63</v>
      </c>
      <c r="E266" s="105">
        <v>86</v>
      </c>
      <c r="F266" s="105" t="s">
        <v>31</v>
      </c>
      <c r="G266" s="84"/>
    </row>
    <row r="267" spans="1:7" ht="16.5">
      <c r="A267" s="105">
        <v>253</v>
      </c>
      <c r="B267" s="106" t="s">
        <v>790</v>
      </c>
      <c r="C267" s="106" t="s">
        <v>791</v>
      </c>
      <c r="D267" s="106" t="s">
        <v>63</v>
      </c>
      <c r="E267" s="105">
        <v>86</v>
      </c>
      <c r="F267" s="105" t="s">
        <v>31</v>
      </c>
      <c r="G267" s="84"/>
    </row>
    <row r="268" spans="1:7" ht="16.5">
      <c r="A268" s="105">
        <v>254</v>
      </c>
      <c r="B268" s="106" t="s">
        <v>792</v>
      </c>
      <c r="C268" s="106" t="s">
        <v>39</v>
      </c>
      <c r="D268" s="106" t="s">
        <v>63</v>
      </c>
      <c r="E268" s="105">
        <v>86</v>
      </c>
      <c r="F268" s="105" t="s">
        <v>31</v>
      </c>
      <c r="G268" s="84"/>
    </row>
    <row r="269" spans="1:7" ht="16.5">
      <c r="A269" s="105">
        <v>255</v>
      </c>
      <c r="B269" s="106" t="s">
        <v>793</v>
      </c>
      <c r="C269" s="106" t="s">
        <v>225</v>
      </c>
      <c r="D269" s="106" t="s">
        <v>794</v>
      </c>
      <c r="E269" s="105">
        <v>86</v>
      </c>
      <c r="F269" s="105" t="s">
        <v>31</v>
      </c>
      <c r="G269" s="84"/>
    </row>
    <row r="270" spans="1:7" ht="16.5">
      <c r="A270" s="105">
        <v>256</v>
      </c>
      <c r="B270" s="106" t="s">
        <v>795</v>
      </c>
      <c r="C270" s="106" t="s">
        <v>84</v>
      </c>
      <c r="D270" s="106" t="s">
        <v>164</v>
      </c>
      <c r="E270" s="105">
        <v>86</v>
      </c>
      <c r="F270" s="105" t="s">
        <v>31</v>
      </c>
      <c r="G270" s="84"/>
    </row>
    <row r="271" spans="1:7" ht="16.5">
      <c r="A271" s="105">
        <v>257</v>
      </c>
      <c r="B271" s="106" t="s">
        <v>796</v>
      </c>
      <c r="C271" s="106" t="s">
        <v>797</v>
      </c>
      <c r="D271" s="106" t="s">
        <v>12</v>
      </c>
      <c r="E271" s="105">
        <v>86</v>
      </c>
      <c r="F271" s="105" t="s">
        <v>31</v>
      </c>
      <c r="G271" s="84"/>
    </row>
    <row r="272" spans="1:7" ht="16.5">
      <c r="A272" s="105">
        <v>258</v>
      </c>
      <c r="B272" s="106" t="s">
        <v>798</v>
      </c>
      <c r="C272" s="106" t="s">
        <v>799</v>
      </c>
      <c r="D272" s="106" t="s">
        <v>12</v>
      </c>
      <c r="E272" s="105">
        <v>86</v>
      </c>
      <c r="F272" s="105" t="s">
        <v>31</v>
      </c>
      <c r="G272" s="84"/>
    </row>
    <row r="273" spans="1:7" ht="16.5">
      <c r="A273" s="105">
        <v>259</v>
      </c>
      <c r="B273" s="106" t="s">
        <v>800</v>
      </c>
      <c r="C273" s="106" t="s">
        <v>226</v>
      </c>
      <c r="D273" s="106" t="s">
        <v>12</v>
      </c>
      <c r="E273" s="105">
        <v>86</v>
      </c>
      <c r="F273" s="105" t="s">
        <v>31</v>
      </c>
      <c r="G273" s="84"/>
    </row>
    <row r="274" spans="1:7" ht="16.5">
      <c r="A274" s="105">
        <v>260</v>
      </c>
      <c r="B274" s="106" t="s">
        <v>801</v>
      </c>
      <c r="C274" s="106" t="s">
        <v>802</v>
      </c>
      <c r="D274" s="106" t="s">
        <v>12</v>
      </c>
      <c r="E274" s="105">
        <v>86</v>
      </c>
      <c r="F274" s="105" t="s">
        <v>31</v>
      </c>
      <c r="G274" s="84"/>
    </row>
    <row r="275" spans="1:7" ht="16.5">
      <c r="A275" s="105">
        <v>261</v>
      </c>
      <c r="B275" s="106" t="s">
        <v>803</v>
      </c>
      <c r="C275" s="106" t="s">
        <v>187</v>
      </c>
      <c r="D275" s="106" t="s">
        <v>159</v>
      </c>
      <c r="E275" s="105">
        <v>86</v>
      </c>
      <c r="F275" s="105" t="s">
        <v>31</v>
      </c>
      <c r="G275" s="84"/>
    </row>
    <row r="276" spans="1:7" ht="16.5">
      <c r="A276" s="105">
        <v>262</v>
      </c>
      <c r="B276" s="106" t="s">
        <v>804</v>
      </c>
      <c r="C276" s="106" t="s">
        <v>44</v>
      </c>
      <c r="D276" s="106" t="s">
        <v>228</v>
      </c>
      <c r="E276" s="105">
        <v>86</v>
      </c>
      <c r="F276" s="105" t="s">
        <v>31</v>
      </c>
      <c r="G276" s="84"/>
    </row>
    <row r="277" spans="1:7" ht="16.5">
      <c r="A277" s="105">
        <v>263</v>
      </c>
      <c r="B277" s="106" t="s">
        <v>805</v>
      </c>
      <c r="C277" s="106" t="s">
        <v>806</v>
      </c>
      <c r="D277" s="106" t="s">
        <v>67</v>
      </c>
      <c r="E277" s="105">
        <v>86</v>
      </c>
      <c r="F277" s="105" t="s">
        <v>31</v>
      </c>
      <c r="G277" s="84"/>
    </row>
    <row r="278" spans="1:7" ht="16.5">
      <c r="A278" s="105">
        <v>264</v>
      </c>
      <c r="B278" s="106" t="s">
        <v>807</v>
      </c>
      <c r="C278" s="106" t="s">
        <v>46</v>
      </c>
      <c r="D278" s="106" t="s">
        <v>27</v>
      </c>
      <c r="E278" s="105">
        <v>86</v>
      </c>
      <c r="F278" s="105" t="s">
        <v>31</v>
      </c>
      <c r="G278" s="91"/>
    </row>
    <row r="279" spans="1:7" ht="16.5">
      <c r="A279" s="105">
        <v>265</v>
      </c>
      <c r="B279" s="106" t="s">
        <v>808</v>
      </c>
      <c r="C279" s="106" t="s">
        <v>55</v>
      </c>
      <c r="D279" s="106" t="s">
        <v>65</v>
      </c>
      <c r="E279" s="105">
        <v>86</v>
      </c>
      <c r="F279" s="105" t="s">
        <v>31</v>
      </c>
      <c r="G279" s="84"/>
    </row>
    <row r="280" spans="1:7" ht="16.5">
      <c r="A280" s="105">
        <v>266</v>
      </c>
      <c r="B280" s="106" t="s">
        <v>809</v>
      </c>
      <c r="C280" s="106" t="s">
        <v>810</v>
      </c>
      <c r="D280" s="106" t="s">
        <v>159</v>
      </c>
      <c r="E280" s="105">
        <v>86</v>
      </c>
      <c r="F280" s="105" t="s">
        <v>31</v>
      </c>
      <c r="G280" s="84"/>
    </row>
    <row r="281" spans="1:7" ht="16.5">
      <c r="A281" s="105">
        <v>267</v>
      </c>
      <c r="B281" s="106" t="s">
        <v>811</v>
      </c>
      <c r="C281" s="106" t="s">
        <v>123</v>
      </c>
      <c r="D281" s="106" t="s">
        <v>27</v>
      </c>
      <c r="E281" s="105">
        <v>86</v>
      </c>
      <c r="F281" s="105" t="s">
        <v>31</v>
      </c>
      <c r="G281" s="91"/>
    </row>
    <row r="282" spans="1:7" ht="16.5">
      <c r="A282" s="105">
        <v>268</v>
      </c>
      <c r="B282" s="106" t="s">
        <v>812</v>
      </c>
      <c r="C282" s="106" t="s">
        <v>37</v>
      </c>
      <c r="D282" s="106" t="s">
        <v>130</v>
      </c>
      <c r="E282" s="105">
        <v>86</v>
      </c>
      <c r="F282" s="105" t="s">
        <v>31</v>
      </c>
      <c r="G282" s="91"/>
    </row>
    <row r="283" spans="1:7" ht="16.5">
      <c r="A283" s="105">
        <v>269</v>
      </c>
      <c r="B283" s="106" t="s">
        <v>813</v>
      </c>
      <c r="C283" s="106" t="s">
        <v>814</v>
      </c>
      <c r="D283" s="106" t="s">
        <v>22</v>
      </c>
      <c r="E283" s="105">
        <v>81</v>
      </c>
      <c r="F283" s="105" t="s">
        <v>31</v>
      </c>
      <c r="G283" s="91"/>
    </row>
    <row r="284" spans="1:7" ht="16.5">
      <c r="A284" s="105">
        <v>270</v>
      </c>
      <c r="B284" s="106" t="s">
        <v>815</v>
      </c>
      <c r="C284" s="106" t="s">
        <v>816</v>
      </c>
      <c r="D284" s="106" t="s">
        <v>28</v>
      </c>
      <c r="E284" s="105">
        <v>79</v>
      </c>
      <c r="F284" s="105" t="s">
        <v>69</v>
      </c>
      <c r="G284" s="84"/>
    </row>
    <row r="285" spans="1:7" ht="17.25">
      <c r="A285" s="105"/>
      <c r="B285" s="97" t="s">
        <v>817</v>
      </c>
      <c r="C285" s="110"/>
      <c r="D285" s="110"/>
      <c r="E285" s="82"/>
      <c r="F285" s="83"/>
      <c r="G285" s="84"/>
    </row>
    <row r="286" spans="1:7" ht="16.5">
      <c r="A286" s="105">
        <v>271</v>
      </c>
      <c r="B286" s="86" t="s">
        <v>818</v>
      </c>
      <c r="C286" s="86" t="s">
        <v>819</v>
      </c>
      <c r="D286" s="86" t="s">
        <v>38</v>
      </c>
      <c r="E286" s="85">
        <v>99</v>
      </c>
      <c r="F286" s="85" t="s">
        <v>73</v>
      </c>
      <c r="G286" s="86"/>
    </row>
    <row r="287" spans="1:7" ht="16.5">
      <c r="A287" s="105">
        <v>272</v>
      </c>
      <c r="B287" s="86" t="s">
        <v>820</v>
      </c>
      <c r="C287" s="86" t="s">
        <v>117</v>
      </c>
      <c r="D287" s="86" t="s">
        <v>821</v>
      </c>
      <c r="E287" s="85">
        <v>99</v>
      </c>
      <c r="F287" s="85" t="s">
        <v>73</v>
      </c>
      <c r="G287" s="86"/>
    </row>
    <row r="288" spans="1:7" ht="16.5">
      <c r="A288" s="105">
        <v>273</v>
      </c>
      <c r="B288" s="86" t="s">
        <v>822</v>
      </c>
      <c r="C288" s="86" t="s">
        <v>240</v>
      </c>
      <c r="D288" s="86" t="s">
        <v>823</v>
      </c>
      <c r="E288" s="85">
        <v>98</v>
      </c>
      <c r="F288" s="85" t="s">
        <v>73</v>
      </c>
      <c r="G288" s="86"/>
    </row>
    <row r="289" spans="1:7" ht="16.5">
      <c r="A289" s="105">
        <v>274</v>
      </c>
      <c r="B289" s="86" t="s">
        <v>824</v>
      </c>
      <c r="C289" s="86" t="s">
        <v>465</v>
      </c>
      <c r="D289" s="86" t="s">
        <v>10</v>
      </c>
      <c r="E289" s="85">
        <v>98</v>
      </c>
      <c r="F289" s="85" t="s">
        <v>73</v>
      </c>
      <c r="G289" s="86"/>
    </row>
    <row r="290" spans="1:7" ht="16.5">
      <c r="A290" s="105">
        <v>275</v>
      </c>
      <c r="B290" s="86" t="s">
        <v>825</v>
      </c>
      <c r="C290" s="86" t="s">
        <v>52</v>
      </c>
      <c r="D290" s="86" t="s">
        <v>53</v>
      </c>
      <c r="E290" s="85">
        <v>97</v>
      </c>
      <c r="F290" s="85" t="s">
        <v>73</v>
      </c>
      <c r="G290" s="86"/>
    </row>
    <row r="291" spans="1:7" ht="16.5">
      <c r="A291" s="105">
        <v>276</v>
      </c>
      <c r="B291" s="86" t="s">
        <v>826</v>
      </c>
      <c r="C291" s="86" t="s">
        <v>146</v>
      </c>
      <c r="D291" s="86" t="s">
        <v>67</v>
      </c>
      <c r="E291" s="85">
        <v>96</v>
      </c>
      <c r="F291" s="85" t="s">
        <v>73</v>
      </c>
      <c r="G291" s="86"/>
    </row>
    <row r="292" spans="1:7" ht="16.5">
      <c r="A292" s="105">
        <v>277</v>
      </c>
      <c r="B292" s="86" t="s">
        <v>827</v>
      </c>
      <c r="C292" s="86" t="s">
        <v>828</v>
      </c>
      <c r="D292" s="86" t="s">
        <v>829</v>
      </c>
      <c r="E292" s="85">
        <v>95</v>
      </c>
      <c r="F292" s="85" t="s">
        <v>73</v>
      </c>
      <c r="G292" s="86"/>
    </row>
    <row r="293" spans="1:7" ht="16.5">
      <c r="A293" s="105">
        <v>278</v>
      </c>
      <c r="B293" s="86" t="s">
        <v>830</v>
      </c>
      <c r="C293" s="86" t="s">
        <v>59</v>
      </c>
      <c r="D293" s="86" t="s">
        <v>42</v>
      </c>
      <c r="E293" s="85">
        <v>95</v>
      </c>
      <c r="F293" s="85" t="s">
        <v>73</v>
      </c>
      <c r="G293" s="86"/>
    </row>
    <row r="294" spans="1:7" ht="16.5">
      <c r="A294" s="105">
        <v>279</v>
      </c>
      <c r="B294" s="86" t="s">
        <v>831</v>
      </c>
      <c r="C294" s="86" t="s">
        <v>108</v>
      </c>
      <c r="D294" s="86" t="s">
        <v>16</v>
      </c>
      <c r="E294" s="85">
        <v>95</v>
      </c>
      <c r="F294" s="85" t="s">
        <v>73</v>
      </c>
      <c r="G294" s="86"/>
    </row>
    <row r="295" spans="1:7" ht="16.5">
      <c r="A295" s="105">
        <v>280</v>
      </c>
      <c r="B295" s="86" t="s">
        <v>832</v>
      </c>
      <c r="C295" s="86" t="s">
        <v>109</v>
      </c>
      <c r="D295" s="86" t="s">
        <v>246</v>
      </c>
      <c r="E295" s="85">
        <v>95</v>
      </c>
      <c r="F295" s="85" t="s">
        <v>73</v>
      </c>
      <c r="G295" s="86"/>
    </row>
    <row r="296" spans="1:7" ht="16.5">
      <c r="A296" s="105">
        <v>281</v>
      </c>
      <c r="B296" s="86" t="s">
        <v>833</v>
      </c>
      <c r="C296" s="86" t="s">
        <v>249</v>
      </c>
      <c r="D296" s="86" t="s">
        <v>65</v>
      </c>
      <c r="E296" s="85">
        <v>95</v>
      </c>
      <c r="F296" s="85" t="s">
        <v>73</v>
      </c>
      <c r="G296" s="86"/>
    </row>
    <row r="297" spans="1:7" ht="16.5">
      <c r="A297" s="105">
        <v>282</v>
      </c>
      <c r="B297" s="86" t="s">
        <v>834</v>
      </c>
      <c r="C297" s="86" t="s">
        <v>76</v>
      </c>
      <c r="D297" s="86" t="s">
        <v>65</v>
      </c>
      <c r="E297" s="85">
        <v>95</v>
      </c>
      <c r="F297" s="85" t="s">
        <v>73</v>
      </c>
      <c r="G297" s="86"/>
    </row>
    <row r="298" spans="1:7" ht="16.5">
      <c r="A298" s="105">
        <v>283</v>
      </c>
      <c r="B298" s="86" t="s">
        <v>835</v>
      </c>
      <c r="C298" s="86" t="s">
        <v>161</v>
      </c>
      <c r="D298" s="86" t="s">
        <v>836</v>
      </c>
      <c r="E298" s="85">
        <v>94</v>
      </c>
      <c r="F298" s="85" t="s">
        <v>73</v>
      </c>
      <c r="G298" s="86"/>
    </row>
    <row r="299" spans="1:7" ht="16.5">
      <c r="A299" s="105">
        <v>284</v>
      </c>
      <c r="B299" s="86" t="s">
        <v>837</v>
      </c>
      <c r="C299" s="86" t="s">
        <v>838</v>
      </c>
      <c r="D299" s="86" t="s">
        <v>35</v>
      </c>
      <c r="E299" s="85">
        <v>92</v>
      </c>
      <c r="F299" s="85" t="s">
        <v>73</v>
      </c>
      <c r="G299" s="86"/>
    </row>
    <row r="300" spans="1:7" ht="16.5">
      <c r="A300" s="105">
        <v>285</v>
      </c>
      <c r="B300" s="86" t="s">
        <v>839</v>
      </c>
      <c r="C300" s="86" t="s">
        <v>234</v>
      </c>
      <c r="D300" s="86" t="s">
        <v>235</v>
      </c>
      <c r="E300" s="85">
        <v>92</v>
      </c>
      <c r="F300" s="85" t="s">
        <v>73</v>
      </c>
      <c r="G300" s="86"/>
    </row>
    <row r="301" spans="1:7" ht="16.5">
      <c r="A301" s="105">
        <v>286</v>
      </c>
      <c r="B301" s="86" t="s">
        <v>840</v>
      </c>
      <c r="C301" s="86" t="s">
        <v>59</v>
      </c>
      <c r="D301" s="86" t="s">
        <v>62</v>
      </c>
      <c r="E301" s="85">
        <v>92</v>
      </c>
      <c r="F301" s="85" t="s">
        <v>73</v>
      </c>
      <c r="G301" s="86"/>
    </row>
    <row r="302" spans="1:7" ht="16.5">
      <c r="A302" s="105">
        <v>287</v>
      </c>
      <c r="B302" s="86" t="s">
        <v>841</v>
      </c>
      <c r="C302" s="86" t="s">
        <v>18</v>
      </c>
      <c r="D302" s="86" t="s">
        <v>63</v>
      </c>
      <c r="E302" s="85">
        <v>92</v>
      </c>
      <c r="F302" s="85" t="s">
        <v>73</v>
      </c>
      <c r="G302" s="86"/>
    </row>
    <row r="303" spans="1:7" ht="16.5">
      <c r="A303" s="105">
        <v>288</v>
      </c>
      <c r="B303" s="86" t="s">
        <v>842</v>
      </c>
      <c r="C303" s="86" t="s">
        <v>70</v>
      </c>
      <c r="D303" s="86" t="s">
        <v>35</v>
      </c>
      <c r="E303" s="85">
        <v>90</v>
      </c>
      <c r="F303" s="85" t="s">
        <v>73</v>
      </c>
      <c r="G303" s="86"/>
    </row>
    <row r="304" spans="1:7" ht="16.5">
      <c r="A304" s="105">
        <v>289</v>
      </c>
      <c r="B304" s="86" t="s">
        <v>843</v>
      </c>
      <c r="C304" s="86" t="s">
        <v>79</v>
      </c>
      <c r="D304" s="86" t="s">
        <v>35</v>
      </c>
      <c r="E304" s="85">
        <v>90</v>
      </c>
      <c r="F304" s="85" t="s">
        <v>73</v>
      </c>
      <c r="G304" s="86"/>
    </row>
    <row r="305" spans="1:7" ht="16.5">
      <c r="A305" s="105">
        <v>290</v>
      </c>
      <c r="B305" s="86" t="s">
        <v>844</v>
      </c>
      <c r="C305" s="86" t="s">
        <v>79</v>
      </c>
      <c r="D305" s="86" t="s">
        <v>35</v>
      </c>
      <c r="E305" s="85">
        <v>90</v>
      </c>
      <c r="F305" s="85" t="s">
        <v>73</v>
      </c>
      <c r="G305" s="86"/>
    </row>
    <row r="306" spans="1:7" ht="16.5">
      <c r="A306" s="105">
        <v>291</v>
      </c>
      <c r="B306" s="86" t="s">
        <v>845</v>
      </c>
      <c r="C306" s="86" t="s">
        <v>229</v>
      </c>
      <c r="D306" s="86" t="s">
        <v>130</v>
      </c>
      <c r="E306" s="85">
        <v>90</v>
      </c>
      <c r="F306" s="85" t="s">
        <v>73</v>
      </c>
      <c r="G306" s="86"/>
    </row>
    <row r="307" spans="1:7" ht="16.5">
      <c r="A307" s="105">
        <v>292</v>
      </c>
      <c r="B307" s="86" t="s">
        <v>846</v>
      </c>
      <c r="C307" s="86" t="s">
        <v>847</v>
      </c>
      <c r="D307" s="86" t="s">
        <v>230</v>
      </c>
      <c r="E307" s="85">
        <v>90</v>
      </c>
      <c r="F307" s="85" t="s">
        <v>73</v>
      </c>
      <c r="G307" s="86"/>
    </row>
    <row r="308" spans="1:7" ht="16.5">
      <c r="A308" s="105">
        <v>293</v>
      </c>
      <c r="B308" s="86" t="s">
        <v>848</v>
      </c>
      <c r="C308" s="86" t="s">
        <v>195</v>
      </c>
      <c r="D308" s="86" t="s">
        <v>6</v>
      </c>
      <c r="E308" s="85">
        <v>90</v>
      </c>
      <c r="F308" s="85" t="s">
        <v>73</v>
      </c>
      <c r="G308" s="86"/>
    </row>
    <row r="309" spans="1:7" ht="16.5">
      <c r="A309" s="105">
        <v>294</v>
      </c>
      <c r="B309" s="86" t="s">
        <v>849</v>
      </c>
      <c r="C309" s="86" t="s">
        <v>850</v>
      </c>
      <c r="D309" s="86" t="s">
        <v>7</v>
      </c>
      <c r="E309" s="85">
        <v>90</v>
      </c>
      <c r="F309" s="85" t="s">
        <v>73</v>
      </c>
      <c r="G309" s="86"/>
    </row>
    <row r="310" spans="1:7" ht="16.5">
      <c r="A310" s="105">
        <v>295</v>
      </c>
      <c r="B310" s="86" t="s">
        <v>851</v>
      </c>
      <c r="C310" s="86" t="s">
        <v>82</v>
      </c>
      <c r="D310" s="86" t="s">
        <v>7</v>
      </c>
      <c r="E310" s="85">
        <v>90</v>
      </c>
      <c r="F310" s="85" t="s">
        <v>73</v>
      </c>
      <c r="G310" s="86"/>
    </row>
    <row r="311" spans="1:7" ht="16.5">
      <c r="A311" s="105">
        <v>296</v>
      </c>
      <c r="B311" s="86" t="s">
        <v>852</v>
      </c>
      <c r="C311" s="86" t="s">
        <v>18</v>
      </c>
      <c r="D311" s="86" t="s">
        <v>47</v>
      </c>
      <c r="E311" s="85">
        <v>90</v>
      </c>
      <c r="F311" s="85" t="s">
        <v>73</v>
      </c>
      <c r="G311" s="86"/>
    </row>
    <row r="312" spans="1:7" ht="16.5">
      <c r="A312" s="105">
        <v>297</v>
      </c>
      <c r="B312" s="86" t="s">
        <v>853</v>
      </c>
      <c r="C312" s="86" t="s">
        <v>198</v>
      </c>
      <c r="D312" s="86" t="s">
        <v>47</v>
      </c>
      <c r="E312" s="85">
        <v>90</v>
      </c>
      <c r="F312" s="85" t="s">
        <v>73</v>
      </c>
      <c r="G312" s="86"/>
    </row>
    <row r="313" spans="1:7" ht="16.5">
      <c r="A313" s="105">
        <v>298</v>
      </c>
      <c r="B313" s="86" t="s">
        <v>854</v>
      </c>
      <c r="C313" s="86" t="s">
        <v>232</v>
      </c>
      <c r="D313" s="86" t="s">
        <v>233</v>
      </c>
      <c r="E313" s="85">
        <v>90</v>
      </c>
      <c r="F313" s="85" t="s">
        <v>73</v>
      </c>
      <c r="G313" s="86"/>
    </row>
    <row r="314" spans="1:7" ht="16.5">
      <c r="A314" s="105">
        <v>299</v>
      </c>
      <c r="B314" s="86" t="s">
        <v>855</v>
      </c>
      <c r="C314" s="86" t="s">
        <v>856</v>
      </c>
      <c r="D314" s="86" t="s">
        <v>49</v>
      </c>
      <c r="E314" s="85">
        <v>90</v>
      </c>
      <c r="F314" s="85" t="s">
        <v>73</v>
      </c>
      <c r="G314" s="86"/>
    </row>
    <row r="315" spans="1:7" ht="16.5">
      <c r="A315" s="105">
        <v>300</v>
      </c>
      <c r="B315" s="86" t="s">
        <v>857</v>
      </c>
      <c r="C315" s="86" t="s">
        <v>236</v>
      </c>
      <c r="D315" s="86" t="s">
        <v>20</v>
      </c>
      <c r="E315" s="85">
        <v>90</v>
      </c>
      <c r="F315" s="85" t="s">
        <v>73</v>
      </c>
      <c r="G315" s="86"/>
    </row>
    <row r="316" spans="1:7" ht="16.5">
      <c r="A316" s="105">
        <v>301</v>
      </c>
      <c r="B316" s="86" t="s">
        <v>858</v>
      </c>
      <c r="C316" s="86" t="s">
        <v>859</v>
      </c>
      <c r="D316" s="86" t="s">
        <v>154</v>
      </c>
      <c r="E316" s="85">
        <v>90</v>
      </c>
      <c r="F316" s="85" t="s">
        <v>73</v>
      </c>
      <c r="G316" s="86"/>
    </row>
    <row r="317" spans="1:7" ht="16.5">
      <c r="A317" s="105">
        <v>302</v>
      </c>
      <c r="B317" s="86" t="s">
        <v>860</v>
      </c>
      <c r="C317" s="86" t="s">
        <v>238</v>
      </c>
      <c r="D317" s="86" t="s">
        <v>21</v>
      </c>
      <c r="E317" s="85">
        <v>90</v>
      </c>
      <c r="F317" s="85" t="s">
        <v>73</v>
      </c>
      <c r="G317" s="86"/>
    </row>
    <row r="318" spans="1:7" ht="16.5">
      <c r="A318" s="105">
        <v>303</v>
      </c>
      <c r="B318" s="86" t="s">
        <v>861</v>
      </c>
      <c r="C318" s="86" t="s">
        <v>18</v>
      </c>
      <c r="D318" s="86" t="s">
        <v>21</v>
      </c>
      <c r="E318" s="85">
        <v>90</v>
      </c>
      <c r="F318" s="85" t="s">
        <v>73</v>
      </c>
      <c r="G318" s="86"/>
    </row>
    <row r="319" spans="1:7" ht="16.5">
      <c r="A319" s="105">
        <v>304</v>
      </c>
      <c r="B319" s="86" t="s">
        <v>862</v>
      </c>
      <c r="C319" s="86" t="s">
        <v>863</v>
      </c>
      <c r="D319" s="86" t="s">
        <v>162</v>
      </c>
      <c r="E319" s="85">
        <v>90</v>
      </c>
      <c r="F319" s="85" t="s">
        <v>73</v>
      </c>
      <c r="G319" s="86"/>
    </row>
    <row r="320" spans="1:7" ht="16.5">
      <c r="A320" s="105">
        <v>305</v>
      </c>
      <c r="B320" s="86" t="s">
        <v>864</v>
      </c>
      <c r="C320" s="86" t="s">
        <v>865</v>
      </c>
      <c r="D320" s="86" t="s">
        <v>241</v>
      </c>
      <c r="E320" s="85">
        <v>90</v>
      </c>
      <c r="F320" s="85" t="s">
        <v>73</v>
      </c>
      <c r="G320" s="86"/>
    </row>
    <row r="321" spans="1:7" ht="16.5">
      <c r="A321" s="105">
        <v>306</v>
      </c>
      <c r="B321" s="86" t="s">
        <v>866</v>
      </c>
      <c r="C321" s="86" t="s">
        <v>58</v>
      </c>
      <c r="D321" s="86" t="s">
        <v>8</v>
      </c>
      <c r="E321" s="85">
        <v>90</v>
      </c>
      <c r="F321" s="85" t="s">
        <v>73</v>
      </c>
      <c r="G321" s="86"/>
    </row>
    <row r="322" spans="1:7" ht="16.5">
      <c r="A322" s="105">
        <v>307</v>
      </c>
      <c r="B322" s="86" t="s">
        <v>867</v>
      </c>
      <c r="C322" s="86" t="s">
        <v>243</v>
      </c>
      <c r="D322" s="86" t="s">
        <v>148</v>
      </c>
      <c r="E322" s="85">
        <v>90</v>
      </c>
      <c r="F322" s="85" t="s">
        <v>73</v>
      </c>
      <c r="G322" s="86"/>
    </row>
    <row r="323" spans="1:7" ht="16.5">
      <c r="A323" s="105">
        <v>308</v>
      </c>
      <c r="B323" s="86" t="s">
        <v>868</v>
      </c>
      <c r="C323" s="86" t="s">
        <v>19</v>
      </c>
      <c r="D323" s="86" t="s">
        <v>244</v>
      </c>
      <c r="E323" s="85">
        <v>90</v>
      </c>
      <c r="F323" s="85" t="s">
        <v>73</v>
      </c>
      <c r="G323" s="86"/>
    </row>
    <row r="324" spans="1:7" ht="16.5">
      <c r="A324" s="105">
        <v>309</v>
      </c>
      <c r="B324" s="86" t="s">
        <v>869</v>
      </c>
      <c r="C324" s="86" t="s">
        <v>87</v>
      </c>
      <c r="D324" s="86" t="s">
        <v>245</v>
      </c>
      <c r="E324" s="85">
        <v>90</v>
      </c>
      <c r="F324" s="85" t="s">
        <v>73</v>
      </c>
      <c r="G324" s="86"/>
    </row>
    <row r="325" spans="1:7" ht="16.5">
      <c r="A325" s="105">
        <v>310</v>
      </c>
      <c r="B325" s="86" t="s">
        <v>870</v>
      </c>
      <c r="C325" s="86" t="s">
        <v>871</v>
      </c>
      <c r="D325" s="86" t="s">
        <v>872</v>
      </c>
      <c r="E325" s="85">
        <v>90</v>
      </c>
      <c r="F325" s="85" t="s">
        <v>73</v>
      </c>
      <c r="G325" s="86"/>
    </row>
    <row r="326" spans="1:7" ht="16.5">
      <c r="A326" s="105">
        <v>311</v>
      </c>
      <c r="B326" s="86" t="s">
        <v>873</v>
      </c>
      <c r="C326" s="86" t="s">
        <v>874</v>
      </c>
      <c r="D326" s="86" t="s">
        <v>63</v>
      </c>
      <c r="E326" s="85">
        <v>90</v>
      </c>
      <c r="F326" s="85" t="s">
        <v>73</v>
      </c>
      <c r="G326" s="86"/>
    </row>
    <row r="327" spans="1:7" ht="16.5">
      <c r="A327" s="105">
        <v>312</v>
      </c>
      <c r="B327" s="86" t="s">
        <v>875</v>
      </c>
      <c r="C327" s="86" t="s">
        <v>876</v>
      </c>
      <c r="D327" s="86" t="s">
        <v>877</v>
      </c>
      <c r="E327" s="85">
        <v>90</v>
      </c>
      <c r="F327" s="85" t="s">
        <v>73</v>
      </c>
      <c r="G327" s="86"/>
    </row>
    <row r="328" spans="1:7" ht="16.5">
      <c r="A328" s="105">
        <v>313</v>
      </c>
      <c r="B328" s="86" t="s">
        <v>878</v>
      </c>
      <c r="C328" s="86" t="s">
        <v>18</v>
      </c>
      <c r="D328" s="86" t="s">
        <v>142</v>
      </c>
      <c r="E328" s="85">
        <v>89</v>
      </c>
      <c r="F328" s="85" t="s">
        <v>31</v>
      </c>
      <c r="G328" s="86"/>
    </row>
    <row r="329" spans="1:7" ht="16.5">
      <c r="A329" s="105">
        <v>314</v>
      </c>
      <c r="B329" s="86" t="s">
        <v>879</v>
      </c>
      <c r="C329" s="86" t="s">
        <v>880</v>
      </c>
      <c r="D329" s="86" t="s">
        <v>27</v>
      </c>
      <c r="E329" s="85">
        <v>89</v>
      </c>
      <c r="F329" s="85" t="s">
        <v>31</v>
      </c>
      <c r="G329" s="86"/>
    </row>
    <row r="330" spans="1:7" ht="16.5">
      <c r="A330" s="105">
        <v>315</v>
      </c>
      <c r="B330" s="86" t="s">
        <v>881</v>
      </c>
      <c r="C330" s="86" t="s">
        <v>149</v>
      </c>
      <c r="D330" s="86" t="s">
        <v>14</v>
      </c>
      <c r="E330" s="85">
        <v>89</v>
      </c>
      <c r="F330" s="85" t="s">
        <v>31</v>
      </c>
      <c r="G330" s="86"/>
    </row>
    <row r="331" spans="1:7" ht="16.5">
      <c r="A331" s="105">
        <v>316</v>
      </c>
      <c r="B331" s="86" t="s">
        <v>882</v>
      </c>
      <c r="C331" s="86" t="s">
        <v>231</v>
      </c>
      <c r="D331" s="86" t="s">
        <v>47</v>
      </c>
      <c r="E331" s="85">
        <v>89</v>
      </c>
      <c r="F331" s="85" t="s">
        <v>31</v>
      </c>
      <c r="G331" s="86"/>
    </row>
    <row r="332" spans="1:7" ht="16.5">
      <c r="A332" s="105">
        <v>317</v>
      </c>
      <c r="B332" s="86" t="s">
        <v>883</v>
      </c>
      <c r="C332" s="86" t="s">
        <v>884</v>
      </c>
      <c r="D332" s="86" t="s">
        <v>53</v>
      </c>
      <c r="E332" s="85">
        <v>89</v>
      </c>
      <c r="F332" s="85" t="s">
        <v>31</v>
      </c>
      <c r="G332" s="86"/>
    </row>
    <row r="333" spans="1:7" ht="16.5">
      <c r="A333" s="105">
        <v>318</v>
      </c>
      <c r="B333" s="86" t="s">
        <v>885</v>
      </c>
      <c r="C333" s="86" t="s">
        <v>237</v>
      </c>
      <c r="D333" s="86" t="s">
        <v>53</v>
      </c>
      <c r="E333" s="85">
        <v>89</v>
      </c>
      <c r="F333" s="85" t="s">
        <v>31</v>
      </c>
      <c r="G333" s="86"/>
    </row>
    <row r="334" spans="1:7" ht="16.5">
      <c r="A334" s="105">
        <v>319</v>
      </c>
      <c r="B334" s="86" t="s">
        <v>886</v>
      </c>
      <c r="C334" s="86" t="s">
        <v>239</v>
      </c>
      <c r="D334" s="86" t="s">
        <v>56</v>
      </c>
      <c r="E334" s="85">
        <v>89</v>
      </c>
      <c r="F334" s="85" t="s">
        <v>31</v>
      </c>
      <c r="G334" s="86"/>
    </row>
    <row r="335" spans="1:7" ht="16.5">
      <c r="A335" s="105">
        <v>320</v>
      </c>
      <c r="B335" s="86" t="s">
        <v>887</v>
      </c>
      <c r="C335" s="86" t="s">
        <v>888</v>
      </c>
      <c r="D335" s="86" t="s">
        <v>100</v>
      </c>
      <c r="E335" s="85">
        <v>89</v>
      </c>
      <c r="F335" s="85" t="s">
        <v>31</v>
      </c>
      <c r="G335" s="86"/>
    </row>
    <row r="336" spans="1:7" ht="16.5">
      <c r="A336" s="105">
        <v>321</v>
      </c>
      <c r="B336" s="86" t="s">
        <v>889</v>
      </c>
      <c r="C336" s="86" t="s">
        <v>18</v>
      </c>
      <c r="D336" s="86" t="s">
        <v>63</v>
      </c>
      <c r="E336" s="85">
        <v>89</v>
      </c>
      <c r="F336" s="85" t="s">
        <v>31</v>
      </c>
      <c r="G336" s="86"/>
    </row>
    <row r="337" spans="1:7" ht="16.5">
      <c r="A337" s="105">
        <v>322</v>
      </c>
      <c r="B337" s="86" t="s">
        <v>890</v>
      </c>
      <c r="C337" s="86" t="s">
        <v>247</v>
      </c>
      <c r="D337" s="86" t="s">
        <v>248</v>
      </c>
      <c r="E337" s="85">
        <v>89</v>
      </c>
      <c r="F337" s="85" t="s">
        <v>31</v>
      </c>
      <c r="G337" s="86"/>
    </row>
    <row r="338" spans="1:7" ht="16.5">
      <c r="A338" s="105">
        <v>323</v>
      </c>
      <c r="B338" s="86" t="s">
        <v>891</v>
      </c>
      <c r="C338" s="86" t="s">
        <v>44</v>
      </c>
      <c r="D338" s="86" t="s">
        <v>67</v>
      </c>
      <c r="E338" s="85">
        <v>89</v>
      </c>
      <c r="F338" s="85" t="s">
        <v>31</v>
      </c>
      <c r="G338" s="86"/>
    </row>
    <row r="339" spans="1:7" ht="16.5">
      <c r="A339" s="105">
        <v>324</v>
      </c>
      <c r="B339" s="86" t="s">
        <v>892</v>
      </c>
      <c r="C339" s="86" t="s">
        <v>72</v>
      </c>
      <c r="D339" s="86" t="s">
        <v>100</v>
      </c>
      <c r="E339" s="85">
        <v>87</v>
      </c>
      <c r="F339" s="85" t="s">
        <v>31</v>
      </c>
      <c r="G339" s="86"/>
    </row>
    <row r="340" spans="1:7" ht="16.5">
      <c r="A340" s="105">
        <v>325</v>
      </c>
      <c r="B340" s="86" t="s">
        <v>893</v>
      </c>
      <c r="C340" s="86" t="s">
        <v>78</v>
      </c>
      <c r="D340" s="86" t="s">
        <v>35</v>
      </c>
      <c r="E340" s="85">
        <v>64</v>
      </c>
      <c r="F340" s="85" t="s">
        <v>98</v>
      </c>
      <c r="G340" s="86" t="s">
        <v>285</v>
      </c>
    </row>
    <row r="341" spans="1:7" ht="16.5">
      <c r="A341" s="105">
        <v>326</v>
      </c>
      <c r="B341" s="86" t="s">
        <v>894</v>
      </c>
      <c r="C341" s="86" t="s">
        <v>48</v>
      </c>
      <c r="D341" s="86" t="s">
        <v>61</v>
      </c>
      <c r="E341" s="85">
        <v>64</v>
      </c>
      <c r="F341" s="85" t="s">
        <v>98</v>
      </c>
      <c r="G341" s="86" t="s">
        <v>285</v>
      </c>
    </row>
    <row r="342" spans="1:7" ht="16.5">
      <c r="A342" s="105">
        <v>327</v>
      </c>
      <c r="B342" s="86" t="s">
        <v>895</v>
      </c>
      <c r="C342" s="86" t="s">
        <v>896</v>
      </c>
      <c r="D342" s="86" t="s">
        <v>67</v>
      </c>
      <c r="E342" s="85">
        <v>64</v>
      </c>
      <c r="F342" s="85" t="s">
        <v>98</v>
      </c>
      <c r="G342" s="86" t="s">
        <v>285</v>
      </c>
    </row>
    <row r="343" spans="1:7" ht="16.5">
      <c r="A343" s="105">
        <v>328</v>
      </c>
      <c r="B343" s="86" t="s">
        <v>897</v>
      </c>
      <c r="C343" s="86" t="s">
        <v>96</v>
      </c>
      <c r="D343" s="86" t="s">
        <v>42</v>
      </c>
      <c r="E343" s="85"/>
      <c r="F343" s="85" t="s">
        <v>293</v>
      </c>
      <c r="G343" s="86" t="s">
        <v>1071</v>
      </c>
    </row>
    <row r="344" spans="1:7" ht="16.5">
      <c r="A344" s="105">
        <v>329</v>
      </c>
      <c r="B344" s="86" t="s">
        <v>898</v>
      </c>
      <c r="C344" s="86" t="s">
        <v>242</v>
      </c>
      <c r="D344" s="86" t="s">
        <v>8</v>
      </c>
      <c r="E344" s="85"/>
      <c r="F344" s="85" t="s">
        <v>293</v>
      </c>
      <c r="G344" s="86" t="s">
        <v>1071</v>
      </c>
    </row>
    <row r="345" spans="1:7" ht="16.5">
      <c r="A345" s="89"/>
      <c r="B345" s="97" t="s">
        <v>899</v>
      </c>
      <c r="C345" s="90"/>
      <c r="D345" s="90"/>
      <c r="E345" s="72"/>
      <c r="F345" s="89"/>
      <c r="G345" s="84"/>
    </row>
    <row r="346" spans="1:7" ht="16.5">
      <c r="A346" s="111">
        <v>330</v>
      </c>
      <c r="B346" s="112" t="s">
        <v>900</v>
      </c>
      <c r="C346" s="112" t="s">
        <v>79</v>
      </c>
      <c r="D346" s="112" t="s">
        <v>10</v>
      </c>
      <c r="E346" s="113">
        <v>99</v>
      </c>
      <c r="F346" s="113" t="s">
        <v>73</v>
      </c>
      <c r="G346" s="111"/>
    </row>
    <row r="347" spans="1:7" ht="16.5">
      <c r="A347" s="111">
        <v>331</v>
      </c>
      <c r="B347" s="112" t="s">
        <v>901</v>
      </c>
      <c r="C347" s="112" t="s">
        <v>902</v>
      </c>
      <c r="D347" s="112" t="s">
        <v>252</v>
      </c>
      <c r="E347" s="113">
        <v>98</v>
      </c>
      <c r="F347" s="113" t="s">
        <v>73</v>
      </c>
      <c r="G347" s="111"/>
    </row>
    <row r="348" spans="1:7" ht="16.5">
      <c r="A348" s="111">
        <v>332</v>
      </c>
      <c r="B348" s="112" t="s">
        <v>903</v>
      </c>
      <c r="C348" s="112" t="s">
        <v>18</v>
      </c>
      <c r="D348" s="112" t="s">
        <v>11</v>
      </c>
      <c r="E348" s="113">
        <v>98</v>
      </c>
      <c r="F348" s="113" t="s">
        <v>73</v>
      </c>
      <c r="G348" s="84"/>
    </row>
    <row r="349" spans="1:7" ht="16.5">
      <c r="A349" s="111">
        <v>333</v>
      </c>
      <c r="B349" s="112" t="s">
        <v>904</v>
      </c>
      <c r="C349" s="112" t="s">
        <v>905</v>
      </c>
      <c r="D349" s="112" t="s">
        <v>17</v>
      </c>
      <c r="E349" s="113">
        <v>98</v>
      </c>
      <c r="F349" s="113" t="s">
        <v>73</v>
      </c>
      <c r="G349" s="84"/>
    </row>
    <row r="350" spans="1:7" ht="16.5">
      <c r="A350" s="111">
        <v>334</v>
      </c>
      <c r="B350" s="112" t="s">
        <v>906</v>
      </c>
      <c r="C350" s="112" t="s">
        <v>907</v>
      </c>
      <c r="D350" s="112" t="s">
        <v>12</v>
      </c>
      <c r="E350" s="113">
        <v>98</v>
      </c>
      <c r="F350" s="113" t="s">
        <v>73</v>
      </c>
      <c r="G350" s="111"/>
    </row>
    <row r="351" spans="1:7" ht="16.5">
      <c r="A351" s="111">
        <v>335</v>
      </c>
      <c r="B351" s="112" t="s">
        <v>908</v>
      </c>
      <c r="C351" s="112" t="s">
        <v>909</v>
      </c>
      <c r="D351" s="112" t="s">
        <v>124</v>
      </c>
      <c r="E351" s="113">
        <v>98</v>
      </c>
      <c r="F351" s="113" t="s">
        <v>73</v>
      </c>
      <c r="G351" s="111"/>
    </row>
    <row r="352" spans="1:7" ht="16.5">
      <c r="A352" s="111">
        <v>336</v>
      </c>
      <c r="B352" s="112" t="s">
        <v>910</v>
      </c>
      <c r="C352" s="112" t="s">
        <v>242</v>
      </c>
      <c r="D352" s="112" t="s">
        <v>125</v>
      </c>
      <c r="E352" s="113">
        <v>98</v>
      </c>
      <c r="F352" s="113" t="s">
        <v>73</v>
      </c>
      <c r="G352" s="111"/>
    </row>
    <row r="353" spans="1:7" ht="16.5">
      <c r="A353" s="111">
        <v>337</v>
      </c>
      <c r="B353" s="112" t="s">
        <v>911</v>
      </c>
      <c r="C353" s="112" t="s">
        <v>109</v>
      </c>
      <c r="D353" s="112" t="s">
        <v>42</v>
      </c>
      <c r="E353" s="113">
        <v>97</v>
      </c>
      <c r="F353" s="113" t="s">
        <v>73</v>
      </c>
      <c r="G353" s="84"/>
    </row>
    <row r="354" spans="1:7" ht="16.5">
      <c r="A354" s="111">
        <v>338</v>
      </c>
      <c r="B354" s="112" t="s">
        <v>912</v>
      </c>
      <c r="C354" s="112" t="s">
        <v>913</v>
      </c>
      <c r="D354" s="112" t="s">
        <v>257</v>
      </c>
      <c r="E354" s="113">
        <v>97</v>
      </c>
      <c r="F354" s="113" t="s">
        <v>73</v>
      </c>
      <c r="G354" s="84"/>
    </row>
    <row r="355" spans="1:7" ht="16.5">
      <c r="A355" s="111">
        <v>339</v>
      </c>
      <c r="B355" s="112" t="s">
        <v>914</v>
      </c>
      <c r="C355" s="112" t="s">
        <v>18</v>
      </c>
      <c r="D355" s="112" t="s">
        <v>139</v>
      </c>
      <c r="E355" s="113">
        <v>97</v>
      </c>
      <c r="F355" s="113" t="s">
        <v>73</v>
      </c>
      <c r="G355" s="111"/>
    </row>
    <row r="356" spans="1:7" ht="16.5">
      <c r="A356" s="111">
        <v>340</v>
      </c>
      <c r="B356" s="112" t="s">
        <v>915</v>
      </c>
      <c r="C356" s="112" t="s">
        <v>52</v>
      </c>
      <c r="D356" s="112" t="s">
        <v>174</v>
      </c>
      <c r="E356" s="113">
        <v>96</v>
      </c>
      <c r="F356" s="113" t="s">
        <v>73</v>
      </c>
      <c r="G356" s="114"/>
    </row>
    <row r="357" spans="1:7" ht="16.5">
      <c r="A357" s="111">
        <v>341</v>
      </c>
      <c r="B357" s="112" t="s">
        <v>916</v>
      </c>
      <c r="C357" s="112" t="s">
        <v>112</v>
      </c>
      <c r="D357" s="112" t="s">
        <v>158</v>
      </c>
      <c r="E357" s="113">
        <v>95</v>
      </c>
      <c r="F357" s="113" t="s">
        <v>73</v>
      </c>
      <c r="G357" s="84"/>
    </row>
    <row r="358" spans="1:7" ht="16.5">
      <c r="A358" s="111">
        <v>342</v>
      </c>
      <c r="B358" s="112" t="s">
        <v>917</v>
      </c>
      <c r="C358" s="112" t="s">
        <v>254</v>
      </c>
      <c r="D358" s="112" t="s">
        <v>15</v>
      </c>
      <c r="E358" s="113">
        <v>94</v>
      </c>
      <c r="F358" s="113" t="s">
        <v>73</v>
      </c>
      <c r="G358" s="84"/>
    </row>
    <row r="359" spans="1:7" ht="16.5">
      <c r="A359" s="111">
        <v>343</v>
      </c>
      <c r="B359" s="112" t="s">
        <v>918</v>
      </c>
      <c r="C359" s="112" t="s">
        <v>72</v>
      </c>
      <c r="D359" s="112" t="s">
        <v>147</v>
      </c>
      <c r="E359" s="113">
        <v>94</v>
      </c>
      <c r="F359" s="113" t="s">
        <v>73</v>
      </c>
      <c r="G359" s="84"/>
    </row>
    <row r="360" spans="1:7" ht="16.5">
      <c r="A360" s="111">
        <v>344</v>
      </c>
      <c r="B360" s="112" t="s">
        <v>919</v>
      </c>
      <c r="C360" s="112" t="s">
        <v>920</v>
      </c>
      <c r="D360" s="112" t="s">
        <v>61</v>
      </c>
      <c r="E360" s="113">
        <v>94</v>
      </c>
      <c r="F360" s="113" t="s">
        <v>73</v>
      </c>
      <c r="G360" s="84"/>
    </row>
    <row r="361" spans="1:7" ht="16.5">
      <c r="A361" s="111">
        <v>345</v>
      </c>
      <c r="B361" s="112" t="s">
        <v>921</v>
      </c>
      <c r="C361" s="112" t="s">
        <v>51</v>
      </c>
      <c r="D361" s="112" t="s">
        <v>17</v>
      </c>
      <c r="E361" s="113">
        <v>94</v>
      </c>
      <c r="F361" s="113" t="s">
        <v>73</v>
      </c>
      <c r="G361" s="84"/>
    </row>
    <row r="362" spans="1:7" ht="16.5">
      <c r="A362" s="111">
        <v>346</v>
      </c>
      <c r="B362" s="112" t="s">
        <v>922</v>
      </c>
      <c r="C362" s="112" t="s">
        <v>75</v>
      </c>
      <c r="D362" s="112" t="s">
        <v>10</v>
      </c>
      <c r="E362" s="113">
        <v>93</v>
      </c>
      <c r="F362" s="113" t="s">
        <v>73</v>
      </c>
      <c r="G362" s="111"/>
    </row>
    <row r="363" spans="1:7" ht="16.5">
      <c r="A363" s="111">
        <v>347</v>
      </c>
      <c r="B363" s="112" t="s">
        <v>923</v>
      </c>
      <c r="C363" s="112" t="s">
        <v>924</v>
      </c>
      <c r="D363" s="112" t="s">
        <v>460</v>
      </c>
      <c r="E363" s="113">
        <v>93</v>
      </c>
      <c r="F363" s="113" t="s">
        <v>73</v>
      </c>
      <c r="G363" s="111"/>
    </row>
    <row r="364" spans="1:7" ht="16.5">
      <c r="A364" s="111">
        <v>348</v>
      </c>
      <c r="B364" s="112" t="s">
        <v>925</v>
      </c>
      <c r="C364" s="112" t="s">
        <v>258</v>
      </c>
      <c r="D364" s="112" t="s">
        <v>17</v>
      </c>
      <c r="E364" s="113">
        <v>93</v>
      </c>
      <c r="F364" s="113" t="s">
        <v>73</v>
      </c>
      <c r="G364" s="111"/>
    </row>
    <row r="365" spans="1:7" ht="16.5">
      <c r="A365" s="111">
        <v>349</v>
      </c>
      <c r="B365" s="112" t="s">
        <v>926</v>
      </c>
      <c r="C365" s="112" t="s">
        <v>18</v>
      </c>
      <c r="D365" s="112" t="s">
        <v>260</v>
      </c>
      <c r="E365" s="113">
        <v>93</v>
      </c>
      <c r="F365" s="113" t="s">
        <v>73</v>
      </c>
      <c r="G365" s="111"/>
    </row>
    <row r="366" spans="1:7" ht="16.5">
      <c r="A366" s="111">
        <v>350</v>
      </c>
      <c r="B366" s="112" t="s">
        <v>927</v>
      </c>
      <c r="C366" s="112" t="s">
        <v>928</v>
      </c>
      <c r="D366" s="112" t="s">
        <v>12</v>
      </c>
      <c r="E366" s="113">
        <v>93</v>
      </c>
      <c r="F366" s="113" t="s">
        <v>73</v>
      </c>
      <c r="G366" s="111"/>
    </row>
    <row r="367" spans="1:7" ht="16.5">
      <c r="A367" s="111">
        <v>351</v>
      </c>
      <c r="B367" s="112" t="s">
        <v>929</v>
      </c>
      <c r="C367" s="112" t="s">
        <v>46</v>
      </c>
      <c r="D367" s="112" t="s">
        <v>125</v>
      </c>
      <c r="E367" s="113">
        <v>93</v>
      </c>
      <c r="F367" s="113" t="s">
        <v>73</v>
      </c>
      <c r="G367" s="84"/>
    </row>
    <row r="368" spans="1:7" ht="16.5">
      <c r="A368" s="111">
        <v>352</v>
      </c>
      <c r="B368" s="112" t="s">
        <v>930</v>
      </c>
      <c r="C368" s="112" t="s">
        <v>249</v>
      </c>
      <c r="D368" s="112" t="s">
        <v>159</v>
      </c>
      <c r="E368" s="113">
        <v>93</v>
      </c>
      <c r="F368" s="113" t="s">
        <v>73</v>
      </c>
      <c r="G368" s="84"/>
    </row>
    <row r="369" spans="1:7" ht="16.5">
      <c r="A369" s="111">
        <v>353</v>
      </c>
      <c r="B369" s="112" t="s">
        <v>931</v>
      </c>
      <c r="C369" s="112" t="s">
        <v>558</v>
      </c>
      <c r="D369" s="112" t="s">
        <v>35</v>
      </c>
      <c r="E369" s="113">
        <v>92</v>
      </c>
      <c r="F369" s="113" t="s">
        <v>73</v>
      </c>
      <c r="G369" s="111"/>
    </row>
    <row r="370" spans="1:7" ht="16.5">
      <c r="A370" s="111">
        <v>354</v>
      </c>
      <c r="B370" s="112" t="s">
        <v>932</v>
      </c>
      <c r="C370" s="112" t="s">
        <v>253</v>
      </c>
      <c r="D370" s="112" t="s">
        <v>43</v>
      </c>
      <c r="E370" s="113">
        <v>92</v>
      </c>
      <c r="F370" s="113" t="s">
        <v>73</v>
      </c>
      <c r="G370" s="115"/>
    </row>
    <row r="371" spans="1:7" ht="16.5">
      <c r="A371" s="111">
        <v>355</v>
      </c>
      <c r="B371" s="112" t="s">
        <v>933</v>
      </c>
      <c r="C371" s="112" t="s">
        <v>934</v>
      </c>
      <c r="D371" s="112" t="s">
        <v>53</v>
      </c>
      <c r="E371" s="113">
        <v>92</v>
      </c>
      <c r="F371" s="113" t="s">
        <v>73</v>
      </c>
      <c r="G371" s="111"/>
    </row>
    <row r="372" spans="1:7" ht="16.5">
      <c r="A372" s="111">
        <v>356</v>
      </c>
      <c r="B372" s="112" t="s">
        <v>935</v>
      </c>
      <c r="C372" s="112" t="s">
        <v>54</v>
      </c>
      <c r="D372" s="112" t="s">
        <v>21</v>
      </c>
      <c r="E372" s="113">
        <v>91</v>
      </c>
      <c r="F372" s="113" t="s">
        <v>73</v>
      </c>
      <c r="G372" s="111"/>
    </row>
    <row r="373" spans="1:7" ht="16.5">
      <c r="A373" s="111">
        <v>357</v>
      </c>
      <c r="B373" s="112" t="s">
        <v>936</v>
      </c>
      <c r="C373" s="112" t="s">
        <v>937</v>
      </c>
      <c r="D373" s="112" t="s">
        <v>156</v>
      </c>
      <c r="E373" s="113">
        <v>91</v>
      </c>
      <c r="F373" s="113" t="s">
        <v>73</v>
      </c>
      <c r="G373" s="84"/>
    </row>
    <row r="374" spans="1:7" ht="16.5">
      <c r="A374" s="111">
        <v>358</v>
      </c>
      <c r="B374" s="112" t="s">
        <v>938</v>
      </c>
      <c r="C374" s="112" t="s">
        <v>939</v>
      </c>
      <c r="D374" s="112" t="s">
        <v>122</v>
      </c>
      <c r="E374" s="113">
        <v>91</v>
      </c>
      <c r="F374" s="113" t="s">
        <v>73</v>
      </c>
      <c r="G374" s="111"/>
    </row>
    <row r="375" spans="1:7" ht="16.5">
      <c r="A375" s="111">
        <v>359</v>
      </c>
      <c r="B375" s="112" t="s">
        <v>940</v>
      </c>
      <c r="C375" s="112" t="s">
        <v>261</v>
      </c>
      <c r="D375" s="112" t="s">
        <v>12</v>
      </c>
      <c r="E375" s="113">
        <v>91</v>
      </c>
      <c r="F375" s="113" t="s">
        <v>73</v>
      </c>
      <c r="G375" s="84"/>
    </row>
    <row r="376" spans="1:7" ht="16.5">
      <c r="A376" s="111">
        <v>360</v>
      </c>
      <c r="B376" s="112" t="s">
        <v>941</v>
      </c>
      <c r="C376" s="112" t="s">
        <v>942</v>
      </c>
      <c r="D376" s="112" t="s">
        <v>159</v>
      </c>
      <c r="E376" s="113">
        <v>91</v>
      </c>
      <c r="F376" s="113" t="s">
        <v>73</v>
      </c>
      <c r="G376" s="111"/>
    </row>
    <row r="377" spans="1:7" ht="16.5">
      <c r="A377" s="111">
        <v>361</v>
      </c>
      <c r="B377" s="112" t="s">
        <v>943</v>
      </c>
      <c r="C377" s="112" t="s">
        <v>70</v>
      </c>
      <c r="D377" s="112" t="s">
        <v>35</v>
      </c>
      <c r="E377" s="113">
        <v>90</v>
      </c>
      <c r="F377" s="113" t="s">
        <v>73</v>
      </c>
      <c r="G377" s="111"/>
    </row>
    <row r="378" spans="1:7" ht="16.5">
      <c r="A378" s="111">
        <v>362</v>
      </c>
      <c r="B378" s="112" t="s">
        <v>944</v>
      </c>
      <c r="C378" s="112" t="s">
        <v>60</v>
      </c>
      <c r="D378" s="112" t="s">
        <v>6</v>
      </c>
      <c r="E378" s="113">
        <v>90</v>
      </c>
      <c r="F378" s="113" t="s">
        <v>73</v>
      </c>
      <c r="G378" s="84"/>
    </row>
    <row r="379" spans="1:7" ht="16.5">
      <c r="A379" s="111">
        <v>363</v>
      </c>
      <c r="B379" s="112" t="s">
        <v>945</v>
      </c>
      <c r="C379" s="112" t="s">
        <v>145</v>
      </c>
      <c r="D379" s="112" t="s">
        <v>40</v>
      </c>
      <c r="E379" s="113">
        <v>90</v>
      </c>
      <c r="F379" s="113" t="s">
        <v>73</v>
      </c>
      <c r="G379" s="84"/>
    </row>
    <row r="380" spans="1:7" ht="16.5">
      <c r="A380" s="111">
        <v>364</v>
      </c>
      <c r="B380" s="112" t="s">
        <v>946</v>
      </c>
      <c r="C380" s="112" t="s">
        <v>82</v>
      </c>
      <c r="D380" s="112" t="s">
        <v>255</v>
      </c>
      <c r="E380" s="113">
        <v>90</v>
      </c>
      <c r="F380" s="113" t="s">
        <v>73</v>
      </c>
      <c r="G380" s="84"/>
    </row>
    <row r="381" spans="1:7" ht="16.5">
      <c r="A381" s="111">
        <v>365</v>
      </c>
      <c r="B381" s="112" t="s">
        <v>947</v>
      </c>
      <c r="C381" s="112" t="s">
        <v>237</v>
      </c>
      <c r="D381" s="112" t="s">
        <v>147</v>
      </c>
      <c r="E381" s="113">
        <v>90</v>
      </c>
      <c r="F381" s="113" t="s">
        <v>73</v>
      </c>
      <c r="G381" s="84"/>
    </row>
    <row r="382" spans="1:7" ht="16.5">
      <c r="A382" s="111">
        <v>366</v>
      </c>
      <c r="B382" s="112" t="s">
        <v>948</v>
      </c>
      <c r="C382" s="112" t="s">
        <v>949</v>
      </c>
      <c r="D382" s="112" t="s">
        <v>10</v>
      </c>
      <c r="E382" s="113">
        <v>90</v>
      </c>
      <c r="F382" s="113" t="s">
        <v>73</v>
      </c>
      <c r="G382" s="111"/>
    </row>
    <row r="383" spans="1:7" ht="16.5">
      <c r="A383" s="111">
        <v>367</v>
      </c>
      <c r="B383" s="112" t="s">
        <v>950</v>
      </c>
      <c r="C383" s="112" t="s">
        <v>259</v>
      </c>
      <c r="D383" s="112" t="s">
        <v>63</v>
      </c>
      <c r="E383" s="113">
        <v>90</v>
      </c>
      <c r="F383" s="113" t="s">
        <v>73</v>
      </c>
      <c r="G383" s="111"/>
    </row>
    <row r="384" spans="1:7" ht="16.5">
      <c r="A384" s="111">
        <v>368</v>
      </c>
      <c r="B384" s="112" t="s">
        <v>951</v>
      </c>
      <c r="C384" s="112" t="s">
        <v>46</v>
      </c>
      <c r="D384" s="112" t="s">
        <v>86</v>
      </c>
      <c r="E384" s="113">
        <v>90</v>
      </c>
      <c r="F384" s="113" t="s">
        <v>73</v>
      </c>
      <c r="G384" s="111"/>
    </row>
    <row r="385" spans="1:7" ht="16.5">
      <c r="A385" s="111">
        <v>369</v>
      </c>
      <c r="B385" s="112" t="s">
        <v>952</v>
      </c>
      <c r="C385" s="112" t="s">
        <v>46</v>
      </c>
      <c r="D385" s="112" t="s">
        <v>121</v>
      </c>
      <c r="E385" s="113">
        <v>90</v>
      </c>
      <c r="F385" s="113" t="s">
        <v>73</v>
      </c>
      <c r="G385" s="111"/>
    </row>
    <row r="386" spans="1:7" ht="16.5">
      <c r="A386" s="111">
        <v>370</v>
      </c>
      <c r="B386" s="112" t="s">
        <v>953</v>
      </c>
      <c r="C386" s="112" t="s">
        <v>72</v>
      </c>
      <c r="D386" s="112" t="s">
        <v>64</v>
      </c>
      <c r="E386" s="113">
        <v>90</v>
      </c>
      <c r="F386" s="113" t="s">
        <v>73</v>
      </c>
      <c r="G386" s="116"/>
    </row>
    <row r="387" spans="1:7" ht="16.5">
      <c r="A387" s="111">
        <v>371</v>
      </c>
      <c r="B387" s="112" t="s">
        <v>954</v>
      </c>
      <c r="C387" s="112" t="s">
        <v>59</v>
      </c>
      <c r="D387" s="112" t="s">
        <v>28</v>
      </c>
      <c r="E387" s="113">
        <v>90</v>
      </c>
      <c r="F387" s="113" t="s">
        <v>73</v>
      </c>
      <c r="G387" s="84"/>
    </row>
    <row r="388" spans="1:7" ht="16.5">
      <c r="A388" s="111">
        <v>372</v>
      </c>
      <c r="B388" s="112" t="s">
        <v>955</v>
      </c>
      <c r="C388" s="112" t="s">
        <v>250</v>
      </c>
      <c r="D388" s="112" t="s">
        <v>251</v>
      </c>
      <c r="E388" s="113">
        <v>87</v>
      </c>
      <c r="F388" s="113" t="s">
        <v>956</v>
      </c>
      <c r="G388" s="111"/>
    </row>
    <row r="389" spans="1:7" ht="16.5">
      <c r="A389" s="111">
        <v>373</v>
      </c>
      <c r="B389" s="112" t="s">
        <v>957</v>
      </c>
      <c r="C389" s="112" t="s">
        <v>256</v>
      </c>
      <c r="D389" s="112" t="s">
        <v>147</v>
      </c>
      <c r="E389" s="113">
        <v>87</v>
      </c>
      <c r="F389" s="113" t="s">
        <v>956</v>
      </c>
      <c r="G389" s="84"/>
    </row>
    <row r="390" spans="1:7" ht="16.5">
      <c r="A390" s="111">
        <v>374</v>
      </c>
      <c r="B390" s="112" t="s">
        <v>958</v>
      </c>
      <c r="C390" s="112" t="s">
        <v>959</v>
      </c>
      <c r="D390" s="112" t="s">
        <v>122</v>
      </c>
      <c r="E390" s="113">
        <v>87</v>
      </c>
      <c r="F390" s="113" t="s">
        <v>956</v>
      </c>
      <c r="G390" s="111"/>
    </row>
    <row r="391" spans="1:7" ht="16.5">
      <c r="A391" s="111">
        <v>375</v>
      </c>
      <c r="B391" s="112" t="s">
        <v>960</v>
      </c>
      <c r="C391" s="112" t="s">
        <v>44</v>
      </c>
      <c r="D391" s="112" t="s">
        <v>25</v>
      </c>
      <c r="E391" s="113">
        <v>86</v>
      </c>
      <c r="F391" s="113" t="s">
        <v>956</v>
      </c>
      <c r="G391" s="111"/>
    </row>
    <row r="392" spans="1:7" ht="16.5">
      <c r="A392" s="111">
        <v>376</v>
      </c>
      <c r="B392" s="112" t="s">
        <v>961</v>
      </c>
      <c r="C392" s="112" t="s">
        <v>962</v>
      </c>
      <c r="D392" s="112" t="s">
        <v>204</v>
      </c>
      <c r="E392" s="113">
        <v>86</v>
      </c>
      <c r="F392" s="113" t="s">
        <v>956</v>
      </c>
      <c r="G392" s="84"/>
    </row>
    <row r="393" spans="1:7" ht="16.5">
      <c r="A393" s="111">
        <v>377</v>
      </c>
      <c r="B393" s="112" t="s">
        <v>963</v>
      </c>
      <c r="C393" s="112" t="s">
        <v>135</v>
      </c>
      <c r="D393" s="112" t="s">
        <v>35</v>
      </c>
      <c r="E393" s="113">
        <v>85</v>
      </c>
      <c r="F393" s="113" t="s">
        <v>956</v>
      </c>
      <c r="G393" s="117"/>
    </row>
    <row r="394" spans="1:7" ht="16.5">
      <c r="A394" s="111">
        <v>378</v>
      </c>
      <c r="B394" s="112" t="s">
        <v>964</v>
      </c>
      <c r="C394" s="112" t="s">
        <v>112</v>
      </c>
      <c r="D394" s="112" t="s">
        <v>43</v>
      </c>
      <c r="E394" s="113">
        <v>85</v>
      </c>
      <c r="F394" s="113" t="s">
        <v>956</v>
      </c>
      <c r="G394" s="111"/>
    </row>
    <row r="395" spans="1:7" ht="16.5">
      <c r="A395" s="111">
        <v>379</v>
      </c>
      <c r="B395" s="112" t="s">
        <v>965</v>
      </c>
      <c r="C395" s="112" t="s">
        <v>966</v>
      </c>
      <c r="D395" s="112" t="s">
        <v>154</v>
      </c>
      <c r="E395" s="113">
        <v>85</v>
      </c>
      <c r="F395" s="113" t="s">
        <v>956</v>
      </c>
      <c r="G395" s="111"/>
    </row>
    <row r="396" spans="1:7" ht="16.5">
      <c r="A396" s="111">
        <v>380</v>
      </c>
      <c r="B396" s="112" t="s">
        <v>967</v>
      </c>
      <c r="C396" s="112" t="s">
        <v>135</v>
      </c>
      <c r="D396" s="112" t="s">
        <v>11</v>
      </c>
      <c r="E396" s="113">
        <v>85</v>
      </c>
      <c r="F396" s="113" t="s">
        <v>956</v>
      </c>
      <c r="G396" s="111"/>
    </row>
    <row r="397" spans="1:7" ht="16.5">
      <c r="A397" s="111">
        <v>381</v>
      </c>
      <c r="B397" s="112" t="s">
        <v>968</v>
      </c>
      <c r="C397" s="112" t="s">
        <v>876</v>
      </c>
      <c r="D397" s="112" t="s">
        <v>61</v>
      </c>
      <c r="E397" s="113">
        <v>85</v>
      </c>
      <c r="F397" s="113" t="s">
        <v>956</v>
      </c>
      <c r="G397" s="84"/>
    </row>
    <row r="398" spans="1:7" ht="16.5">
      <c r="A398" s="111">
        <v>382</v>
      </c>
      <c r="B398" s="112" t="s">
        <v>969</v>
      </c>
      <c r="C398" s="112" t="s">
        <v>970</v>
      </c>
      <c r="D398" s="112" t="s">
        <v>63</v>
      </c>
      <c r="E398" s="113">
        <v>85</v>
      </c>
      <c r="F398" s="113" t="s">
        <v>956</v>
      </c>
      <c r="G398" s="111"/>
    </row>
    <row r="399" spans="1:7" ht="16.5">
      <c r="A399" s="111">
        <v>383</v>
      </c>
      <c r="B399" s="112" t="s">
        <v>971</v>
      </c>
      <c r="C399" s="112" t="s">
        <v>970</v>
      </c>
      <c r="D399" s="112" t="s">
        <v>102</v>
      </c>
      <c r="E399" s="113">
        <v>84</v>
      </c>
      <c r="F399" s="113" t="s">
        <v>956</v>
      </c>
      <c r="G399" s="111"/>
    </row>
    <row r="400" spans="1:7" ht="16.5">
      <c r="A400" s="111">
        <v>384</v>
      </c>
      <c r="B400" s="112" t="s">
        <v>972</v>
      </c>
      <c r="C400" s="112" t="s">
        <v>18</v>
      </c>
      <c r="D400" s="112" t="s">
        <v>83</v>
      </c>
      <c r="E400" s="113">
        <v>83</v>
      </c>
      <c r="F400" s="113" t="s">
        <v>956</v>
      </c>
      <c r="G400" s="84"/>
    </row>
    <row r="401" spans="1:7" ht="16.5">
      <c r="A401" s="111">
        <v>385</v>
      </c>
      <c r="B401" s="112" t="s">
        <v>973</v>
      </c>
      <c r="C401" s="112" t="s">
        <v>170</v>
      </c>
      <c r="D401" s="112" t="s">
        <v>12</v>
      </c>
      <c r="E401" s="113">
        <v>83</v>
      </c>
      <c r="F401" s="113" t="s">
        <v>956</v>
      </c>
      <c r="G401" s="111"/>
    </row>
    <row r="402" spans="1:7" ht="16.5">
      <c r="A402" s="111">
        <v>386</v>
      </c>
      <c r="B402" s="112" t="s">
        <v>974</v>
      </c>
      <c r="C402" s="112" t="s">
        <v>975</v>
      </c>
      <c r="D402" s="112" t="s">
        <v>118</v>
      </c>
      <c r="E402" s="113">
        <v>82</v>
      </c>
      <c r="F402" s="113" t="s">
        <v>956</v>
      </c>
      <c r="G402" s="84"/>
    </row>
    <row r="403" spans="1:7" ht="16.5">
      <c r="A403" s="111">
        <v>387</v>
      </c>
      <c r="B403" s="112" t="s">
        <v>976</v>
      </c>
      <c r="C403" s="112" t="s">
        <v>94</v>
      </c>
      <c r="D403" s="112" t="s">
        <v>63</v>
      </c>
      <c r="E403" s="113">
        <v>82</v>
      </c>
      <c r="F403" s="113" t="s">
        <v>956</v>
      </c>
      <c r="G403" s="111"/>
    </row>
    <row r="404" spans="1:7" ht="16.5">
      <c r="A404" s="111">
        <v>388</v>
      </c>
      <c r="B404" s="112" t="s">
        <v>977</v>
      </c>
      <c r="C404" s="112" t="s">
        <v>18</v>
      </c>
      <c r="D404" s="112" t="s">
        <v>978</v>
      </c>
      <c r="E404" s="113">
        <v>80</v>
      </c>
      <c r="F404" s="113" t="s">
        <v>956</v>
      </c>
      <c r="G404" s="84"/>
    </row>
    <row r="405" spans="1:7" ht="16.5">
      <c r="A405" s="111">
        <v>389</v>
      </c>
      <c r="B405" s="112" t="s">
        <v>979</v>
      </c>
      <c r="C405" s="112" t="s">
        <v>103</v>
      </c>
      <c r="D405" s="112" t="s">
        <v>165</v>
      </c>
      <c r="E405" s="111"/>
      <c r="F405" s="111" t="s">
        <v>293</v>
      </c>
      <c r="G405" s="118" t="s">
        <v>1071</v>
      </c>
    </row>
    <row r="408" spans="1:7">
      <c r="B408" s="7" t="s">
        <v>287</v>
      </c>
      <c r="C408" s="7" t="s">
        <v>980</v>
      </c>
      <c r="E408" s="21"/>
    </row>
    <row r="409" spans="1:7">
      <c r="B409" s="7" t="s">
        <v>298</v>
      </c>
      <c r="E409" s="6" t="s">
        <v>289</v>
      </c>
    </row>
    <row r="410" spans="1:7">
      <c r="B410" s="7" t="s">
        <v>73</v>
      </c>
      <c r="C410" s="8">
        <v>162</v>
      </c>
    </row>
    <row r="411" spans="1:7">
      <c r="B411" s="7" t="s">
        <v>31</v>
      </c>
      <c r="C411" s="8">
        <v>202</v>
      </c>
    </row>
    <row r="412" spans="1:7">
      <c r="B412" s="7" t="s">
        <v>69</v>
      </c>
      <c r="C412" s="8">
        <v>11</v>
      </c>
    </row>
    <row r="413" spans="1:7">
      <c r="B413" s="7" t="s">
        <v>98</v>
      </c>
      <c r="C413" s="8">
        <v>6</v>
      </c>
    </row>
    <row r="414" spans="1:7">
      <c r="B414" s="7" t="s">
        <v>95</v>
      </c>
      <c r="C414" s="8">
        <v>0</v>
      </c>
      <c r="E414" s="47"/>
    </row>
    <row r="415" spans="1:7">
      <c r="B415" s="7" t="s">
        <v>288</v>
      </c>
      <c r="C415" s="8">
        <v>3</v>
      </c>
      <c r="E415" s="6" t="s">
        <v>290</v>
      </c>
    </row>
    <row r="416" spans="1:7">
      <c r="B416" s="7" t="s">
        <v>293</v>
      </c>
      <c r="C416" s="8">
        <v>5</v>
      </c>
    </row>
  </sheetData>
  <mergeCells count="7">
    <mergeCell ref="D1:G1"/>
    <mergeCell ref="D2:G2"/>
    <mergeCell ref="A5:F5"/>
    <mergeCell ref="A6:F6"/>
    <mergeCell ref="A7:F7"/>
    <mergeCell ref="A1:C1"/>
    <mergeCell ref="A2:C2"/>
  </mergeCells>
  <phoneticPr fontId="0" type="noConversion"/>
  <conditionalFormatting sqref="F75:F77">
    <cfRule type="containsText" priority="3" stopIfTrue="1" operator="containsText" text="d">
      <formula>NOT(ISERROR(SEARCH("d",F75)))</formula>
    </cfRule>
  </conditionalFormatting>
  <conditionalFormatting sqref="F11:F74">
    <cfRule type="containsText" priority="2" stopIfTrue="1" operator="containsText" text="d">
      <formula>NOT(ISERROR(SEARCH("d",F11)))</formula>
    </cfRule>
  </conditionalFormatting>
  <conditionalFormatting sqref="F166:F222">
    <cfRule type="containsText" priority="1" stopIfTrue="1" operator="containsText" text="d">
      <formula>NOT(ISERROR(SEARCH("d",F166)))</formula>
    </cfRule>
  </conditionalFormatting>
  <pageMargins left="0.55118110236220474" right="0.31496062992125984" top="0.51181102362204722" bottom="0.51181102362204722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topLeftCell="A58" workbookViewId="0">
      <selection activeCell="D68" sqref="D68:F74"/>
    </sheetView>
  </sheetViews>
  <sheetFormatPr defaultRowHeight="15.75"/>
  <cols>
    <col min="1" max="1" width="4.625" style="13" customWidth="1"/>
    <col min="2" max="2" width="18.125" style="13" customWidth="1"/>
    <col min="3" max="3" width="18.375" style="13" customWidth="1"/>
    <col min="4" max="4" width="12.125" style="13" customWidth="1"/>
    <col min="5" max="6" width="9" style="13"/>
    <col min="7" max="7" width="11.625" style="13" customWidth="1"/>
    <col min="8" max="16384" width="9" style="13"/>
  </cols>
  <sheetData>
    <row r="1" spans="1:7" s="12" customFormat="1">
      <c r="A1" s="55" t="s">
        <v>1</v>
      </c>
      <c r="B1" s="55"/>
      <c r="C1" s="55"/>
      <c r="D1" s="51" t="s">
        <v>2</v>
      </c>
      <c r="E1" s="51"/>
      <c r="F1" s="51"/>
      <c r="G1" s="51"/>
    </row>
    <row r="2" spans="1:7" s="12" customFormat="1">
      <c r="A2" s="59" t="s">
        <v>3</v>
      </c>
      <c r="B2" s="59"/>
      <c r="C2" s="59"/>
      <c r="D2" s="59" t="s">
        <v>330</v>
      </c>
      <c r="E2" s="59"/>
      <c r="F2" s="59"/>
      <c r="G2" s="59"/>
    </row>
    <row r="3" spans="1:7" s="12" customFormat="1">
      <c r="A3" s="4"/>
      <c r="B3" s="4"/>
      <c r="C3" s="4"/>
      <c r="D3" s="5"/>
      <c r="E3" s="4"/>
      <c r="F3" s="3"/>
    </row>
    <row r="4" spans="1:7" s="12" customFormat="1">
      <c r="B4" s="12" t="s">
        <v>291</v>
      </c>
      <c r="E4" s="3"/>
      <c r="F4" s="3"/>
    </row>
    <row r="5" spans="1:7" s="12" customFormat="1">
      <c r="A5" s="56" t="s">
        <v>981</v>
      </c>
      <c r="B5" s="56"/>
      <c r="C5" s="56"/>
      <c r="D5" s="56"/>
      <c r="E5" s="56"/>
      <c r="F5" s="56"/>
      <c r="G5" s="56"/>
    </row>
    <row r="6" spans="1:7" s="12" customFormat="1">
      <c r="A6" s="57" t="s">
        <v>982</v>
      </c>
      <c r="B6" s="57"/>
      <c r="C6" s="57"/>
      <c r="D6" s="57"/>
      <c r="E6" s="57"/>
      <c r="F6" s="57"/>
      <c r="G6" s="57"/>
    </row>
    <row r="7" spans="1:7" s="12" customFormat="1" ht="23.25" customHeight="1">
      <c r="A7" s="54" t="s">
        <v>297</v>
      </c>
      <c r="B7" s="54"/>
      <c r="C7" s="54"/>
      <c r="D7" s="54"/>
      <c r="E7" s="54"/>
      <c r="F7" s="54"/>
      <c r="G7" s="54"/>
    </row>
    <row r="8" spans="1:7" s="12" customFormat="1" ht="23.25" customHeight="1">
      <c r="A8" s="119" t="s">
        <v>983</v>
      </c>
      <c r="B8" s="119"/>
      <c r="C8" s="120"/>
      <c r="D8" s="120"/>
      <c r="E8" s="120"/>
      <c r="F8" s="121"/>
      <c r="G8" s="122"/>
    </row>
    <row r="9" spans="1:7">
      <c r="A9" s="119" t="s">
        <v>984</v>
      </c>
      <c r="B9" s="119"/>
      <c r="C9" s="120"/>
      <c r="D9" s="120"/>
      <c r="E9" s="120"/>
      <c r="F9" s="121"/>
      <c r="G9" s="122"/>
    </row>
    <row r="10" spans="1:7">
      <c r="A10" s="123"/>
      <c r="B10" s="124"/>
      <c r="C10" s="124"/>
      <c r="D10" s="124"/>
      <c r="E10" s="125"/>
      <c r="F10" s="123"/>
      <c r="G10" s="123"/>
    </row>
    <row r="11" spans="1:7" ht="31.5">
      <c r="A11" s="138" t="s">
        <v>106</v>
      </c>
      <c r="B11" s="138" t="s">
        <v>32</v>
      </c>
      <c r="C11" s="138" t="s">
        <v>299</v>
      </c>
      <c r="D11" s="138" t="s">
        <v>140</v>
      </c>
      <c r="E11" s="139" t="s">
        <v>300</v>
      </c>
      <c r="F11" s="138" t="s">
        <v>4</v>
      </c>
      <c r="G11" s="138" t="s">
        <v>0</v>
      </c>
    </row>
    <row r="12" spans="1:7">
      <c r="A12" s="140">
        <v>1</v>
      </c>
      <c r="B12" s="141" t="s">
        <v>985</v>
      </c>
      <c r="C12" s="141" t="s">
        <v>986</v>
      </c>
      <c r="D12" s="141" t="s">
        <v>987</v>
      </c>
      <c r="E12" s="142">
        <v>82</v>
      </c>
      <c r="F12" s="140" t="str">
        <f>IF(E12&gt;=90,"Xuất sắc",IF(E12&gt;=80,"Tốt",IF(E12&gt;=65,"Khá",IF(E12&gt;=50,"Trung bình",IF(E12&gt;=35,"Yếu","Kém")))))</f>
        <v>Tốt</v>
      </c>
      <c r="G12" s="138"/>
    </row>
    <row r="13" spans="1:7">
      <c r="A13" s="140">
        <v>2</v>
      </c>
      <c r="B13" s="141" t="s">
        <v>988</v>
      </c>
      <c r="C13" s="141" t="s">
        <v>301</v>
      </c>
      <c r="D13" s="141" t="s">
        <v>35</v>
      </c>
      <c r="E13" s="142">
        <v>75</v>
      </c>
      <c r="F13" s="140" t="str">
        <f t="shared" ref="F13:F40" si="0">IF(E13&gt;=90,"Xuất sắc",IF(E13&gt;=80,"Tốt",IF(E13&gt;=65,"Khá",IF(E13&gt;=50,"Trung bình",IF(E13&gt;=35,"Yếu","Kém")))))</f>
        <v>Khá</v>
      </c>
      <c r="G13" s="143"/>
    </row>
    <row r="14" spans="1:7">
      <c r="A14" s="140">
        <v>3</v>
      </c>
      <c r="B14" s="141" t="s">
        <v>989</v>
      </c>
      <c r="C14" s="141" t="s">
        <v>990</v>
      </c>
      <c r="D14" s="141" t="s">
        <v>6</v>
      </c>
      <c r="E14" s="142">
        <v>99</v>
      </c>
      <c r="F14" s="140" t="str">
        <f>IF(E14&gt;=90,"Xuất sắc",IF(E14&gt;=80,"Tốt",IF(E14&gt;=65,"Khá",IF(E14&gt;=50,"Trung bình",IF(E14&gt;=35,"Yếu","Kém")))))</f>
        <v>Xuất sắc</v>
      </c>
      <c r="G14" s="143"/>
    </row>
    <row r="15" spans="1:7">
      <c r="A15" s="140">
        <v>4</v>
      </c>
      <c r="B15" s="141" t="s">
        <v>991</v>
      </c>
      <c r="C15" s="141" t="s">
        <v>114</v>
      </c>
      <c r="D15" s="141" t="s">
        <v>35</v>
      </c>
      <c r="E15" s="142">
        <v>81</v>
      </c>
      <c r="F15" s="140" t="str">
        <f t="shared" si="0"/>
        <v>Tốt</v>
      </c>
      <c r="G15" s="143"/>
    </row>
    <row r="16" spans="1:7">
      <c r="A16" s="140">
        <v>5</v>
      </c>
      <c r="B16" s="141" t="s">
        <v>992</v>
      </c>
      <c r="C16" s="141" t="s">
        <v>993</v>
      </c>
      <c r="D16" s="141" t="s">
        <v>40</v>
      </c>
      <c r="E16" s="142">
        <v>84</v>
      </c>
      <c r="F16" s="140" t="str">
        <f t="shared" si="0"/>
        <v>Tốt</v>
      </c>
      <c r="G16" s="143"/>
    </row>
    <row r="17" spans="1:7">
      <c r="A17" s="140">
        <v>6</v>
      </c>
      <c r="B17" s="141" t="s">
        <v>994</v>
      </c>
      <c r="C17" s="141" t="s">
        <v>66</v>
      </c>
      <c r="D17" s="141" t="s">
        <v>40</v>
      </c>
      <c r="E17" s="142">
        <v>86</v>
      </c>
      <c r="F17" s="144" t="str">
        <f t="shared" si="0"/>
        <v>Tốt</v>
      </c>
      <c r="G17" s="143"/>
    </row>
    <row r="18" spans="1:7">
      <c r="A18" s="140">
        <v>7</v>
      </c>
      <c r="B18" s="141" t="s">
        <v>995</v>
      </c>
      <c r="C18" s="141" t="s">
        <v>996</v>
      </c>
      <c r="D18" s="141" t="s">
        <v>206</v>
      </c>
      <c r="E18" s="142">
        <v>98</v>
      </c>
      <c r="F18" s="144" t="str">
        <f t="shared" si="0"/>
        <v>Xuất sắc</v>
      </c>
      <c r="G18" s="138"/>
    </row>
    <row r="19" spans="1:7">
      <c r="A19" s="140">
        <v>8</v>
      </c>
      <c r="B19" s="141" t="s">
        <v>997</v>
      </c>
      <c r="C19" s="141" t="s">
        <v>161</v>
      </c>
      <c r="D19" s="141" t="s">
        <v>206</v>
      </c>
      <c r="E19" s="142">
        <v>85</v>
      </c>
      <c r="F19" s="144" t="str">
        <f t="shared" si="0"/>
        <v>Tốt</v>
      </c>
      <c r="G19" s="138"/>
    </row>
    <row r="20" spans="1:7">
      <c r="A20" s="140">
        <v>9</v>
      </c>
      <c r="B20" s="141" t="s">
        <v>998</v>
      </c>
      <c r="C20" s="141" t="s">
        <v>999</v>
      </c>
      <c r="D20" s="141" t="s">
        <v>1000</v>
      </c>
      <c r="E20" s="142">
        <v>85</v>
      </c>
      <c r="F20" s="144" t="str">
        <f t="shared" si="0"/>
        <v>Tốt</v>
      </c>
      <c r="G20" s="138"/>
    </row>
    <row r="21" spans="1:7">
      <c r="A21" s="140">
        <v>10</v>
      </c>
      <c r="B21" s="141" t="s">
        <v>1001</v>
      </c>
      <c r="C21" s="141" t="s">
        <v>1002</v>
      </c>
      <c r="D21" s="141" t="s">
        <v>153</v>
      </c>
      <c r="E21" s="142">
        <v>82</v>
      </c>
      <c r="F21" s="144" t="str">
        <f t="shared" si="0"/>
        <v>Tốt</v>
      </c>
      <c r="G21" s="138"/>
    </row>
    <row r="22" spans="1:7">
      <c r="A22" s="140">
        <v>11</v>
      </c>
      <c r="B22" s="141" t="s">
        <v>1003</v>
      </c>
      <c r="C22" s="141" t="s">
        <v>1004</v>
      </c>
      <c r="D22" s="141" t="s">
        <v>153</v>
      </c>
      <c r="E22" s="142">
        <v>80</v>
      </c>
      <c r="F22" s="144" t="str">
        <f t="shared" si="0"/>
        <v>Tốt</v>
      </c>
      <c r="G22" s="138"/>
    </row>
    <row r="23" spans="1:7">
      <c r="A23" s="140">
        <v>12</v>
      </c>
      <c r="B23" s="141" t="s">
        <v>1005</v>
      </c>
      <c r="C23" s="141" t="s">
        <v>105</v>
      </c>
      <c r="D23" s="141" t="s">
        <v>153</v>
      </c>
      <c r="E23" s="142">
        <v>97</v>
      </c>
      <c r="F23" s="144" t="str">
        <f t="shared" si="0"/>
        <v>Xuất sắc</v>
      </c>
      <c r="G23" s="138"/>
    </row>
    <row r="24" spans="1:7">
      <c r="A24" s="140">
        <v>13</v>
      </c>
      <c r="B24" s="141" t="s">
        <v>1006</v>
      </c>
      <c r="C24" s="141" t="s">
        <v>302</v>
      </c>
      <c r="D24" s="141" t="s">
        <v>7</v>
      </c>
      <c r="E24" s="142">
        <v>70</v>
      </c>
      <c r="F24" s="144" t="str">
        <f t="shared" si="0"/>
        <v>Khá</v>
      </c>
      <c r="G24" s="138"/>
    </row>
    <row r="25" spans="1:7">
      <c r="A25" s="140">
        <v>14</v>
      </c>
      <c r="B25" s="141" t="s">
        <v>1007</v>
      </c>
      <c r="C25" s="141" t="s">
        <v>66</v>
      </c>
      <c r="D25" s="141" t="s">
        <v>186</v>
      </c>
      <c r="E25" s="142">
        <v>83</v>
      </c>
      <c r="F25" s="144" t="str">
        <f t="shared" si="0"/>
        <v>Tốt</v>
      </c>
      <c r="G25" s="138"/>
    </row>
    <row r="26" spans="1:7">
      <c r="A26" s="140">
        <v>15</v>
      </c>
      <c r="B26" s="141" t="s">
        <v>1008</v>
      </c>
      <c r="C26" s="141" t="s">
        <v>269</v>
      </c>
      <c r="D26" s="141" t="s">
        <v>42</v>
      </c>
      <c r="E26" s="142">
        <v>80</v>
      </c>
      <c r="F26" s="144" t="str">
        <f t="shared" si="0"/>
        <v>Tốt</v>
      </c>
      <c r="G26" s="138"/>
    </row>
    <row r="27" spans="1:7">
      <c r="A27" s="140">
        <v>16</v>
      </c>
      <c r="B27" s="141" t="s">
        <v>1009</v>
      </c>
      <c r="C27" s="141" t="s">
        <v>71</v>
      </c>
      <c r="D27" s="141" t="s">
        <v>42</v>
      </c>
      <c r="E27" s="142">
        <v>81</v>
      </c>
      <c r="F27" s="144" t="str">
        <f t="shared" si="0"/>
        <v>Tốt</v>
      </c>
      <c r="G27" s="138"/>
    </row>
    <row r="28" spans="1:7">
      <c r="A28" s="140">
        <v>17</v>
      </c>
      <c r="B28" s="141" t="s">
        <v>1010</v>
      </c>
      <c r="C28" s="141" t="s">
        <v>1011</v>
      </c>
      <c r="D28" s="141" t="s">
        <v>42</v>
      </c>
      <c r="E28" s="142">
        <v>76</v>
      </c>
      <c r="F28" s="144" t="str">
        <f t="shared" si="0"/>
        <v>Khá</v>
      </c>
      <c r="G28" s="138"/>
    </row>
    <row r="29" spans="1:7">
      <c r="A29" s="140">
        <v>18</v>
      </c>
      <c r="B29" s="141" t="s">
        <v>1012</v>
      </c>
      <c r="C29" s="141" t="s">
        <v>46</v>
      </c>
      <c r="D29" s="141" t="s">
        <v>133</v>
      </c>
      <c r="E29" s="142">
        <v>68</v>
      </c>
      <c r="F29" s="144" t="str">
        <f t="shared" si="0"/>
        <v>Khá</v>
      </c>
      <c r="G29" s="138"/>
    </row>
    <row r="30" spans="1:7">
      <c r="A30" s="140">
        <v>19</v>
      </c>
      <c r="B30" s="141" t="s">
        <v>1013</v>
      </c>
      <c r="C30" s="141" t="s">
        <v>1014</v>
      </c>
      <c r="D30" s="141" t="s">
        <v>43</v>
      </c>
      <c r="E30" s="142">
        <v>67</v>
      </c>
      <c r="F30" s="144" t="str">
        <f t="shared" si="0"/>
        <v>Khá</v>
      </c>
      <c r="G30" s="138"/>
    </row>
    <row r="31" spans="1:7">
      <c r="A31" s="140">
        <v>20</v>
      </c>
      <c r="B31" s="141" t="s">
        <v>1015</v>
      </c>
      <c r="C31" s="145" t="s">
        <v>18</v>
      </c>
      <c r="D31" s="145" t="s">
        <v>43</v>
      </c>
      <c r="E31" s="11">
        <v>86</v>
      </c>
      <c r="F31" s="146" t="str">
        <f t="shared" si="0"/>
        <v>Tốt</v>
      </c>
      <c r="G31" s="143"/>
    </row>
    <row r="32" spans="1:7">
      <c r="A32" s="20">
        <v>21</v>
      </c>
      <c r="B32" s="36" t="s">
        <v>1016</v>
      </c>
      <c r="C32" s="36" t="s">
        <v>161</v>
      </c>
      <c r="D32" s="36" t="s">
        <v>77</v>
      </c>
      <c r="E32" s="11">
        <v>75</v>
      </c>
      <c r="F32" s="146" t="str">
        <f t="shared" si="0"/>
        <v>Khá</v>
      </c>
      <c r="G32" s="143"/>
    </row>
    <row r="33" spans="1:7">
      <c r="A33" s="20">
        <v>22</v>
      </c>
      <c r="B33" s="36" t="s">
        <v>1017</v>
      </c>
      <c r="C33" s="36" t="s">
        <v>303</v>
      </c>
      <c r="D33" s="36" t="s">
        <v>77</v>
      </c>
      <c r="E33" s="11">
        <v>78</v>
      </c>
      <c r="F33" s="146" t="str">
        <f t="shared" si="0"/>
        <v>Khá</v>
      </c>
      <c r="G33" s="143"/>
    </row>
    <row r="34" spans="1:7">
      <c r="A34" s="20">
        <v>23</v>
      </c>
      <c r="B34" s="36" t="s">
        <v>1018</v>
      </c>
      <c r="C34" s="36" t="s">
        <v>301</v>
      </c>
      <c r="D34" s="36" t="s">
        <v>154</v>
      </c>
      <c r="E34" s="11">
        <v>65</v>
      </c>
      <c r="F34" s="146" t="str">
        <f t="shared" si="0"/>
        <v>Khá</v>
      </c>
      <c r="G34" s="143"/>
    </row>
    <row r="35" spans="1:7">
      <c r="A35" s="20">
        <v>24</v>
      </c>
      <c r="B35" s="36" t="s">
        <v>1019</v>
      </c>
      <c r="C35" s="36" t="s">
        <v>304</v>
      </c>
      <c r="D35" s="36" t="s">
        <v>154</v>
      </c>
      <c r="E35" s="11">
        <v>70</v>
      </c>
      <c r="F35" s="146" t="str">
        <f t="shared" si="0"/>
        <v>Khá</v>
      </c>
      <c r="G35" s="143"/>
    </row>
    <row r="36" spans="1:7">
      <c r="A36" s="20">
        <v>25</v>
      </c>
      <c r="B36" s="36" t="s">
        <v>1020</v>
      </c>
      <c r="C36" s="36" t="s">
        <v>280</v>
      </c>
      <c r="D36" s="36" t="s">
        <v>21</v>
      </c>
      <c r="E36" s="11">
        <v>84</v>
      </c>
      <c r="F36" s="146" t="str">
        <f t="shared" si="0"/>
        <v>Tốt</v>
      </c>
      <c r="G36" s="143"/>
    </row>
    <row r="37" spans="1:7">
      <c r="A37" s="20">
        <v>26</v>
      </c>
      <c r="B37" s="36" t="s">
        <v>1021</v>
      </c>
      <c r="C37" s="36" t="s">
        <v>1022</v>
      </c>
      <c r="D37" s="36" t="s">
        <v>21</v>
      </c>
      <c r="E37" s="11">
        <v>73</v>
      </c>
      <c r="F37" s="146" t="str">
        <f t="shared" si="0"/>
        <v>Khá</v>
      </c>
      <c r="G37" s="143"/>
    </row>
    <row r="38" spans="1:7">
      <c r="A38" s="20">
        <v>27</v>
      </c>
      <c r="B38" s="36" t="s">
        <v>1023</v>
      </c>
      <c r="C38" s="36" t="s">
        <v>1024</v>
      </c>
      <c r="D38" s="36" t="s">
        <v>80</v>
      </c>
      <c r="E38" s="11">
        <v>80</v>
      </c>
      <c r="F38" s="146" t="str">
        <f t="shared" si="0"/>
        <v>Tốt</v>
      </c>
      <c r="G38" s="143"/>
    </row>
    <row r="39" spans="1:7">
      <c r="A39" s="20">
        <v>28</v>
      </c>
      <c r="B39" s="36" t="s">
        <v>1025</v>
      </c>
      <c r="C39" s="36" t="s">
        <v>1026</v>
      </c>
      <c r="D39" s="36" t="s">
        <v>305</v>
      </c>
      <c r="E39" s="11">
        <v>78</v>
      </c>
      <c r="F39" s="146" t="str">
        <f t="shared" si="0"/>
        <v>Khá</v>
      </c>
      <c r="G39" s="143"/>
    </row>
    <row r="40" spans="1:7">
      <c r="A40" s="20">
        <v>29</v>
      </c>
      <c r="B40" s="36" t="s">
        <v>1027</v>
      </c>
      <c r="C40" s="36" t="s">
        <v>1028</v>
      </c>
      <c r="D40" s="36" t="s">
        <v>57</v>
      </c>
      <c r="E40" s="11">
        <v>86</v>
      </c>
      <c r="F40" s="146" t="str">
        <f t="shared" si="0"/>
        <v>Tốt</v>
      </c>
      <c r="G40" s="143"/>
    </row>
    <row r="41" spans="1:7">
      <c r="A41" s="20">
        <v>30</v>
      </c>
      <c r="B41" s="36" t="s">
        <v>1029</v>
      </c>
      <c r="C41" s="36" t="s">
        <v>306</v>
      </c>
      <c r="D41" s="36" t="s">
        <v>57</v>
      </c>
      <c r="E41" s="11">
        <v>75</v>
      </c>
      <c r="F41" s="146" t="s">
        <v>69</v>
      </c>
      <c r="G41" s="143"/>
    </row>
    <row r="42" spans="1:7">
      <c r="A42" s="20">
        <v>31</v>
      </c>
      <c r="B42" s="36" t="s">
        <v>1030</v>
      </c>
      <c r="C42" s="36" t="s">
        <v>274</v>
      </c>
      <c r="D42" s="36" t="s">
        <v>8</v>
      </c>
      <c r="E42" s="11">
        <v>74</v>
      </c>
      <c r="F42" s="146" t="str">
        <f t="shared" ref="F42:F43" si="1">IF(E42&gt;=90,"Xuất sắc",IF(E42&gt;=80,"Tốt",IF(E42&gt;=65,"Khá",IF(E42&gt;=50,"Trung bình",IF(E42&gt;=35,"Yếu","Kém")))))</f>
        <v>Khá</v>
      </c>
      <c r="G42" s="143"/>
    </row>
    <row r="43" spans="1:7">
      <c r="A43" s="20">
        <v>32</v>
      </c>
      <c r="B43" s="36" t="s">
        <v>1031</v>
      </c>
      <c r="C43" s="36" t="s">
        <v>1032</v>
      </c>
      <c r="D43" s="36" t="s">
        <v>1033</v>
      </c>
      <c r="E43" s="11">
        <v>84</v>
      </c>
      <c r="F43" s="146" t="str">
        <f t="shared" si="1"/>
        <v>Tốt</v>
      </c>
      <c r="G43" s="20"/>
    </row>
    <row r="44" spans="1:7">
      <c r="A44" s="20">
        <v>33</v>
      </c>
      <c r="B44" s="36" t="s">
        <v>1034</v>
      </c>
      <c r="C44" s="36" t="s">
        <v>1035</v>
      </c>
      <c r="D44" s="36" t="s">
        <v>116</v>
      </c>
      <c r="E44" s="11">
        <v>92</v>
      </c>
      <c r="F44" s="146" t="str">
        <f>IF(E44&gt;=90,"Xuất sắc",IF(E44&gt;=80,"Tốt",IF(E44&gt;=65,"Khá",IF(E44&gt;=50,"Trung bình",IF(E44&gt;=35,"Yếu","Kém")))))</f>
        <v>Xuất sắc</v>
      </c>
      <c r="G44" s="20"/>
    </row>
    <row r="45" spans="1:7">
      <c r="A45" s="20">
        <v>34</v>
      </c>
      <c r="B45" s="36" t="s">
        <v>1036</v>
      </c>
      <c r="C45" s="36" t="s">
        <v>307</v>
      </c>
      <c r="D45" s="36" t="s">
        <v>174</v>
      </c>
      <c r="E45" s="11">
        <v>80</v>
      </c>
      <c r="F45" s="146" t="str">
        <f>IF(E45&gt;=90,"Xuất sắc",IF(E45&gt;=80,"Tốt",IF(E45&gt;=65,"Khá",IF(E45&gt;=50,"Trung bình",IF(E45&gt;=35,"Yếu","Kém")))))</f>
        <v>Tốt</v>
      </c>
      <c r="G45" s="20"/>
    </row>
    <row r="46" spans="1:7">
      <c r="A46" s="20">
        <v>35</v>
      </c>
      <c r="B46" s="36" t="s">
        <v>1037</v>
      </c>
      <c r="C46" s="36" t="s">
        <v>1038</v>
      </c>
      <c r="D46" s="36" t="s">
        <v>277</v>
      </c>
      <c r="E46" s="11">
        <v>74</v>
      </c>
      <c r="F46" s="146" t="str">
        <f>IF(E46&gt;=90,"Xuất sắc",IF(E46&gt;=80,"Tốt",IF(E46&gt;=65,"Khá",IF(E46&gt;=50,"Trung bình",IF(E46&gt;=35,"Yếu","Kém")))))</f>
        <v>Khá</v>
      </c>
      <c r="G46" s="143"/>
    </row>
    <row r="47" spans="1:7">
      <c r="A47" s="20">
        <v>36</v>
      </c>
      <c r="B47" s="36" t="s">
        <v>1039</v>
      </c>
      <c r="C47" s="36" t="s">
        <v>1040</v>
      </c>
      <c r="D47" s="36" t="s">
        <v>26</v>
      </c>
      <c r="E47" s="11">
        <v>95</v>
      </c>
      <c r="F47" s="146" t="s">
        <v>73</v>
      </c>
      <c r="G47" s="147"/>
    </row>
    <row r="48" spans="1:7">
      <c r="A48" s="20">
        <v>37</v>
      </c>
      <c r="B48" s="36" t="s">
        <v>1041</v>
      </c>
      <c r="C48" s="36" t="s">
        <v>1042</v>
      </c>
      <c r="D48" s="36" t="s">
        <v>26</v>
      </c>
      <c r="E48" s="11">
        <v>80</v>
      </c>
      <c r="F48" s="146" t="str">
        <f t="shared" ref="F48:F61" si="2">IF(E48&gt;=90,"Xuất sắc",IF(E48&gt;=80,"Tốt",IF(E48&gt;=65,"Khá",IF(E48&gt;=50,"Trung bình",IF(E48&gt;=35,"Yếu","Kém")))))</f>
        <v>Tốt</v>
      </c>
      <c r="G48" s="20"/>
    </row>
    <row r="49" spans="1:7">
      <c r="A49" s="20">
        <v>38</v>
      </c>
      <c r="B49" s="36" t="s">
        <v>1043</v>
      </c>
      <c r="C49" s="36" t="s">
        <v>1044</v>
      </c>
      <c r="D49" s="36" t="s">
        <v>204</v>
      </c>
      <c r="E49" s="11">
        <v>81</v>
      </c>
      <c r="F49" s="146" t="str">
        <f t="shared" si="2"/>
        <v>Tốt</v>
      </c>
      <c r="G49" s="20"/>
    </row>
    <row r="50" spans="1:7">
      <c r="A50" s="20">
        <v>39</v>
      </c>
      <c r="B50" s="36" t="s">
        <v>1045</v>
      </c>
      <c r="C50" s="36" t="s">
        <v>283</v>
      </c>
      <c r="D50" s="36" t="s">
        <v>308</v>
      </c>
      <c r="E50" s="11">
        <v>69</v>
      </c>
      <c r="F50" s="146" t="str">
        <f t="shared" si="2"/>
        <v>Khá</v>
      </c>
      <c r="G50" s="20"/>
    </row>
    <row r="51" spans="1:7">
      <c r="A51" s="20">
        <v>40</v>
      </c>
      <c r="B51" s="148" t="s">
        <v>1046</v>
      </c>
      <c r="C51" s="148" t="s">
        <v>1047</v>
      </c>
      <c r="D51" s="148" t="s">
        <v>281</v>
      </c>
      <c r="E51" s="149">
        <v>80</v>
      </c>
      <c r="F51" s="150" t="str">
        <f t="shared" si="2"/>
        <v>Tốt</v>
      </c>
      <c r="G51" s="20"/>
    </row>
    <row r="52" spans="1:7">
      <c r="A52" s="20">
        <v>41</v>
      </c>
      <c r="B52" s="151" t="s">
        <v>1048</v>
      </c>
      <c r="C52" s="151" t="s">
        <v>137</v>
      </c>
      <c r="D52" s="151" t="s">
        <v>61</v>
      </c>
      <c r="E52" s="152">
        <v>87</v>
      </c>
      <c r="F52" s="153" t="str">
        <f t="shared" si="2"/>
        <v>Tốt</v>
      </c>
      <c r="G52" s="20"/>
    </row>
    <row r="53" spans="1:7">
      <c r="A53" s="20">
        <v>42</v>
      </c>
      <c r="B53" s="151" t="s">
        <v>1049</v>
      </c>
      <c r="C53" s="151" t="s">
        <v>1050</v>
      </c>
      <c r="D53" s="151" t="s">
        <v>1051</v>
      </c>
      <c r="E53" s="152">
        <v>83</v>
      </c>
      <c r="F53" s="153" t="str">
        <f t="shared" si="2"/>
        <v>Tốt</v>
      </c>
      <c r="G53" s="20"/>
    </row>
    <row r="54" spans="1:7">
      <c r="A54" s="20">
        <v>43</v>
      </c>
      <c r="B54" s="151" t="s">
        <v>1052</v>
      </c>
      <c r="C54" s="151" t="s">
        <v>1053</v>
      </c>
      <c r="D54" s="151" t="s">
        <v>17</v>
      </c>
      <c r="E54" s="152">
        <v>84</v>
      </c>
      <c r="F54" s="153" t="str">
        <f t="shared" si="2"/>
        <v>Tốt</v>
      </c>
      <c r="G54" s="20"/>
    </row>
    <row r="55" spans="1:7">
      <c r="A55" s="20">
        <v>44</v>
      </c>
      <c r="B55" s="151" t="s">
        <v>1054</v>
      </c>
      <c r="C55" s="151" t="s">
        <v>157</v>
      </c>
      <c r="D55" s="151" t="s">
        <v>63</v>
      </c>
      <c r="E55" s="152">
        <v>76</v>
      </c>
      <c r="F55" s="153" t="str">
        <f t="shared" si="2"/>
        <v>Khá</v>
      </c>
      <c r="G55" s="20"/>
    </row>
    <row r="56" spans="1:7">
      <c r="A56" s="20">
        <v>45</v>
      </c>
      <c r="B56" s="151" t="s">
        <v>1055</v>
      </c>
      <c r="C56" s="151" t="s">
        <v>157</v>
      </c>
      <c r="D56" s="151" t="s">
        <v>63</v>
      </c>
      <c r="E56" s="152">
        <v>82</v>
      </c>
      <c r="F56" s="153" t="str">
        <f t="shared" si="2"/>
        <v>Tốt</v>
      </c>
      <c r="G56" s="20"/>
    </row>
    <row r="57" spans="1:7">
      <c r="A57" s="20">
        <v>46</v>
      </c>
      <c r="B57" s="151" t="s">
        <v>1056</v>
      </c>
      <c r="C57" s="151" t="s">
        <v>189</v>
      </c>
      <c r="D57" s="151" t="s">
        <v>63</v>
      </c>
      <c r="E57" s="152">
        <v>85</v>
      </c>
      <c r="F57" s="153" t="str">
        <f t="shared" si="2"/>
        <v>Tốt</v>
      </c>
      <c r="G57" s="20"/>
    </row>
    <row r="58" spans="1:7">
      <c r="A58" s="20">
        <v>47</v>
      </c>
      <c r="B58" s="151" t="s">
        <v>1057</v>
      </c>
      <c r="C58" s="151" t="s">
        <v>75</v>
      </c>
      <c r="D58" s="151" t="s">
        <v>5</v>
      </c>
      <c r="E58" s="152">
        <v>80</v>
      </c>
      <c r="F58" s="153" t="str">
        <f t="shared" si="2"/>
        <v>Tốt</v>
      </c>
      <c r="G58" s="20"/>
    </row>
    <row r="59" spans="1:7">
      <c r="A59" s="20">
        <v>48</v>
      </c>
      <c r="B59" s="151" t="s">
        <v>1058</v>
      </c>
      <c r="C59" s="151" t="s">
        <v>1059</v>
      </c>
      <c r="D59" s="151" t="s">
        <v>23</v>
      </c>
      <c r="E59" s="152">
        <v>85</v>
      </c>
      <c r="F59" s="153" t="str">
        <f t="shared" si="2"/>
        <v>Tốt</v>
      </c>
      <c r="G59" s="20"/>
    </row>
    <row r="60" spans="1:7">
      <c r="A60" s="20">
        <v>49</v>
      </c>
      <c r="B60" s="151" t="s">
        <v>1060</v>
      </c>
      <c r="C60" s="151" t="s">
        <v>239</v>
      </c>
      <c r="D60" s="151" t="s">
        <v>64</v>
      </c>
      <c r="E60" s="152">
        <v>78</v>
      </c>
      <c r="F60" s="153" t="str">
        <f t="shared" si="2"/>
        <v>Khá</v>
      </c>
      <c r="G60" s="20"/>
    </row>
    <row r="61" spans="1:7">
      <c r="A61" s="20">
        <v>50</v>
      </c>
      <c r="B61" s="151" t="s">
        <v>1061</v>
      </c>
      <c r="C61" s="151" t="s">
        <v>18</v>
      </c>
      <c r="D61" s="151" t="s">
        <v>28</v>
      </c>
      <c r="E61" s="152">
        <v>82</v>
      </c>
      <c r="F61" s="153" t="str">
        <f t="shared" si="2"/>
        <v>Tốt</v>
      </c>
      <c r="G61" s="20"/>
    </row>
    <row r="62" spans="1:7">
      <c r="A62" s="20">
        <v>51</v>
      </c>
      <c r="B62" s="151" t="s">
        <v>1062</v>
      </c>
      <c r="C62" s="151" t="s">
        <v>18</v>
      </c>
      <c r="D62" s="151" t="s">
        <v>1063</v>
      </c>
      <c r="E62" s="152">
        <v>80</v>
      </c>
      <c r="F62" s="153" t="str">
        <f>IF(E62&gt;=90,"Xuất sắc",IF(E62&gt;=80,"Tốt",IF(E62&gt;=65,"Khá",IF(E62&gt;=50,"Trung bình",IF(E62&gt;=35,"Yếu","Kém")))))</f>
        <v>Tốt</v>
      </c>
      <c r="G62" s="20"/>
    </row>
    <row r="63" spans="1:7">
      <c r="A63" s="20">
        <v>52</v>
      </c>
      <c r="B63" s="151" t="s">
        <v>1064</v>
      </c>
      <c r="C63" s="151" t="s">
        <v>1065</v>
      </c>
      <c r="D63" s="151" t="s">
        <v>1066</v>
      </c>
      <c r="E63" s="152">
        <v>80</v>
      </c>
      <c r="F63" s="153" t="str">
        <f t="shared" ref="F63:F65" si="3">IF(E63&gt;=90,"Xuất sắc",IF(E63&gt;=80,"Tốt",IF(E63&gt;=65,"Khá",IF(E63&gt;=50,"Trung bình",IF(E63&gt;=35,"Yếu","Kém")))))</f>
        <v>Tốt</v>
      </c>
      <c r="G63" s="20"/>
    </row>
    <row r="64" spans="1:7">
      <c r="A64" s="20">
        <v>53</v>
      </c>
      <c r="B64" s="151" t="s">
        <v>1067</v>
      </c>
      <c r="C64" s="151" t="s">
        <v>1068</v>
      </c>
      <c r="D64" s="151" t="s">
        <v>67</v>
      </c>
      <c r="E64" s="152">
        <v>85</v>
      </c>
      <c r="F64" s="153" t="str">
        <f t="shared" si="3"/>
        <v>Tốt</v>
      </c>
      <c r="G64" s="20"/>
    </row>
    <row r="65" spans="1:7">
      <c r="A65" s="20">
        <v>54</v>
      </c>
      <c r="B65" s="151" t="s">
        <v>1069</v>
      </c>
      <c r="C65" s="151" t="s">
        <v>309</v>
      </c>
      <c r="D65" s="151" t="s">
        <v>67</v>
      </c>
      <c r="E65" s="152">
        <v>81</v>
      </c>
      <c r="F65" s="153" t="str">
        <f t="shared" si="3"/>
        <v>Tốt</v>
      </c>
      <c r="G65" s="154"/>
    </row>
    <row r="67" spans="1:7">
      <c r="B67" s="7" t="s">
        <v>287</v>
      </c>
      <c r="C67" s="7" t="s">
        <v>1072</v>
      </c>
      <c r="D67" s="12"/>
      <c r="E67" s="21"/>
      <c r="F67" s="12"/>
    </row>
    <row r="68" spans="1:7">
      <c r="B68" s="7" t="s">
        <v>298</v>
      </c>
      <c r="C68" s="12"/>
      <c r="D68" s="12"/>
      <c r="E68" s="47" t="s">
        <v>289</v>
      </c>
      <c r="F68" s="12"/>
    </row>
    <row r="69" spans="1:7">
      <c r="B69" s="7" t="s">
        <v>73</v>
      </c>
      <c r="C69" s="155">
        <v>5</v>
      </c>
      <c r="D69" s="12"/>
      <c r="E69" s="47"/>
      <c r="F69" s="12"/>
    </row>
    <row r="70" spans="1:7">
      <c r="B70" s="7" t="s">
        <v>31</v>
      </c>
      <c r="C70" s="155">
        <v>32</v>
      </c>
      <c r="D70" s="12"/>
      <c r="E70" s="47"/>
      <c r="F70" s="12"/>
    </row>
    <row r="71" spans="1:7">
      <c r="B71" s="7" t="s">
        <v>69</v>
      </c>
      <c r="C71" s="155">
        <v>17</v>
      </c>
      <c r="D71" s="12"/>
      <c r="E71" s="47"/>
      <c r="F71" s="12"/>
    </row>
    <row r="72" spans="1:7">
      <c r="B72" s="7" t="s">
        <v>98</v>
      </c>
      <c r="C72" s="155">
        <v>0</v>
      </c>
      <c r="D72" s="12"/>
      <c r="E72" s="47"/>
      <c r="F72" s="12"/>
    </row>
    <row r="73" spans="1:7">
      <c r="B73" s="7" t="s">
        <v>95</v>
      </c>
      <c r="C73" s="155">
        <v>0</v>
      </c>
      <c r="D73" s="12"/>
      <c r="E73" s="47"/>
      <c r="F73" s="12"/>
    </row>
    <row r="74" spans="1:7">
      <c r="B74" s="7" t="s">
        <v>288</v>
      </c>
      <c r="C74" s="155">
        <v>0</v>
      </c>
      <c r="D74" s="12"/>
      <c r="E74" s="47" t="s">
        <v>290</v>
      </c>
      <c r="F74" s="12"/>
    </row>
    <row r="75" spans="1:7">
      <c r="B75" s="7" t="s">
        <v>293</v>
      </c>
      <c r="C75" s="8">
        <v>0</v>
      </c>
      <c r="D75" s="1"/>
      <c r="E75" s="6"/>
      <c r="F75" s="1"/>
    </row>
  </sheetData>
  <mergeCells count="9">
    <mergeCell ref="A8:B8"/>
    <mergeCell ref="A9:B9"/>
    <mergeCell ref="A1:C1"/>
    <mergeCell ref="A2:C2"/>
    <mergeCell ref="A5:G5"/>
    <mergeCell ref="A6:G6"/>
    <mergeCell ref="A7:G7"/>
    <mergeCell ref="D1:G1"/>
    <mergeCell ref="D2:G2"/>
  </mergeCells>
  <phoneticPr fontId="0" type="noConversion"/>
  <pageMargins left="0.55118110236220474" right="0.35433070866141736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6"/>
  <sheetViews>
    <sheetView topLeftCell="A73" workbookViewId="0">
      <selection activeCell="B78" sqref="B78:G86"/>
    </sheetView>
  </sheetViews>
  <sheetFormatPr defaultRowHeight="15.75"/>
  <cols>
    <col min="1" max="1" width="3.875" customWidth="1"/>
    <col min="2" max="2" width="17.875" style="19" customWidth="1"/>
    <col min="3" max="3" width="17.125" customWidth="1"/>
    <col min="5" max="5" width="10.5" style="19" customWidth="1"/>
    <col min="8" max="8" width="6.5" customWidth="1"/>
  </cols>
  <sheetData>
    <row r="1" spans="1:26" s="12" customFormat="1">
      <c r="A1" s="55" t="s">
        <v>1</v>
      </c>
      <c r="B1" s="55"/>
      <c r="C1" s="55"/>
      <c r="D1" s="5" t="s">
        <v>2</v>
      </c>
      <c r="E1" s="5"/>
    </row>
    <row r="2" spans="1:26" s="12" customFormat="1">
      <c r="A2" s="59" t="s">
        <v>3</v>
      </c>
      <c r="B2" s="59"/>
      <c r="C2" s="59"/>
      <c r="D2" s="59" t="s">
        <v>330</v>
      </c>
      <c r="E2" s="59"/>
    </row>
    <row r="3" spans="1:26" s="12" customFormat="1">
      <c r="A3" s="10"/>
      <c r="B3" s="10"/>
      <c r="C3" s="10"/>
      <c r="D3" s="5"/>
      <c r="E3" s="29"/>
    </row>
    <row r="4" spans="1:26" s="12" customFormat="1">
      <c r="B4" s="9" t="s">
        <v>291</v>
      </c>
      <c r="E4" s="29"/>
    </row>
    <row r="5" spans="1:26" s="12" customFormat="1">
      <c r="A5" s="56" t="s">
        <v>1073</v>
      </c>
      <c r="B5" s="56"/>
      <c r="C5" s="56"/>
      <c r="D5" s="56"/>
      <c r="E5" s="56"/>
      <c r="F5" s="56"/>
      <c r="G5" s="56"/>
    </row>
    <row r="6" spans="1:26" s="12" customFormat="1">
      <c r="A6" s="56" t="s">
        <v>329</v>
      </c>
      <c r="B6" s="56"/>
      <c r="C6" s="56"/>
      <c r="D6" s="56"/>
      <c r="E6" s="56"/>
      <c r="F6" s="56"/>
      <c r="G6" s="56"/>
    </row>
    <row r="7" spans="1:26" s="12" customFormat="1">
      <c r="A7" s="57" t="s">
        <v>982</v>
      </c>
      <c r="B7" s="57"/>
      <c r="C7" s="57"/>
      <c r="D7" s="57"/>
      <c r="E7" s="57"/>
      <c r="F7" s="57"/>
      <c r="G7" s="57"/>
    </row>
    <row r="8" spans="1:26" s="12" customFormat="1" ht="23.25" customHeight="1">
      <c r="A8" s="54" t="s">
        <v>297</v>
      </c>
      <c r="B8" s="54"/>
      <c r="C8" s="54"/>
      <c r="D8" s="54"/>
      <c r="E8" s="54"/>
      <c r="F8" s="54"/>
      <c r="G8" s="54"/>
    </row>
    <row r="10" spans="1:26" s="39" customFormat="1" ht="15.75" customHeight="1">
      <c r="A10" s="126" t="s">
        <v>1074</v>
      </c>
      <c r="B10" s="126" t="s">
        <v>1075</v>
      </c>
      <c r="C10" s="126"/>
      <c r="D10" s="38"/>
      <c r="E10" s="12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s="39" customFormat="1" ht="16.5" customHeight="1">
      <c r="A11" s="38"/>
      <c r="B11" s="38"/>
      <c r="C11" s="38"/>
      <c r="D11" s="38"/>
      <c r="E11" s="12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39" customFormat="1" ht="16.5" customHeight="1">
      <c r="A12" s="130" t="s">
        <v>106</v>
      </c>
      <c r="B12" s="130" t="s">
        <v>32</v>
      </c>
      <c r="C12" s="130" t="s">
        <v>1076</v>
      </c>
      <c r="D12" s="130" t="s">
        <v>140</v>
      </c>
      <c r="E12" s="130" t="s">
        <v>292</v>
      </c>
      <c r="F12" s="130" t="s">
        <v>4</v>
      </c>
      <c r="G12" s="130" t="s">
        <v>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s="39" customFormat="1" ht="15.75" customHeight="1">
      <c r="A13" s="131">
        <v>1</v>
      </c>
      <c r="B13" s="131" t="s">
        <v>1077</v>
      </c>
      <c r="C13" s="131" t="s">
        <v>70</v>
      </c>
      <c r="D13" s="131" t="s">
        <v>35</v>
      </c>
      <c r="E13" s="132">
        <v>79</v>
      </c>
      <c r="F13" s="131" t="str">
        <f t="shared" ref="F13:F41" si="0">IF(E13&lt;30,"kém",IF(E13&lt;50,"yếu",IF(E13&lt;70,"TB",IF(E13&lt;80,"Khá",IF(E13&lt;90,"Tốt","Xuất sắc")))))</f>
        <v>Khá</v>
      </c>
      <c r="G13" s="13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s="39" customFormat="1" ht="15.75" customHeight="1">
      <c r="A14" s="131">
        <v>2</v>
      </c>
      <c r="B14" s="131" t="s">
        <v>1078</v>
      </c>
      <c r="C14" s="131" t="s">
        <v>1079</v>
      </c>
      <c r="D14" s="131" t="s">
        <v>1080</v>
      </c>
      <c r="E14" s="132">
        <v>70</v>
      </c>
      <c r="F14" s="131" t="str">
        <f t="shared" si="0"/>
        <v>Khá</v>
      </c>
      <c r="G14" s="131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s="39" customFormat="1" ht="15.75" customHeight="1">
      <c r="A15" s="131">
        <v>3</v>
      </c>
      <c r="B15" s="131" t="s">
        <v>1081</v>
      </c>
      <c r="C15" s="131" t="s">
        <v>313</v>
      </c>
      <c r="D15" s="131" t="s">
        <v>7</v>
      </c>
      <c r="E15" s="132">
        <v>88</v>
      </c>
      <c r="F15" s="131" t="str">
        <f t="shared" si="0"/>
        <v>Tốt</v>
      </c>
      <c r="G15" s="131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s="39" customFormat="1" ht="15.75" customHeight="1">
      <c r="A16" s="131">
        <v>4</v>
      </c>
      <c r="B16" s="131" t="s">
        <v>1082</v>
      </c>
      <c r="C16" s="131" t="s">
        <v>314</v>
      </c>
      <c r="D16" s="131" t="s">
        <v>42</v>
      </c>
      <c r="E16" s="132">
        <v>93</v>
      </c>
      <c r="F16" s="131" t="str">
        <f t="shared" si="0"/>
        <v>Xuất sắc</v>
      </c>
      <c r="G16" s="13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s="39" customFormat="1" ht="15.75" customHeight="1">
      <c r="A17" s="131">
        <v>5</v>
      </c>
      <c r="B17" s="131" t="s">
        <v>1083</v>
      </c>
      <c r="C17" s="131" t="s">
        <v>48</v>
      </c>
      <c r="D17" s="131" t="s">
        <v>43</v>
      </c>
      <c r="E17" s="132">
        <v>93</v>
      </c>
      <c r="F17" s="131" t="str">
        <f t="shared" si="0"/>
        <v>Xuất sắc</v>
      </c>
      <c r="G17" s="131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s="39" customFormat="1" ht="15.75" customHeight="1">
      <c r="A18" s="131">
        <v>6</v>
      </c>
      <c r="B18" s="131" t="s">
        <v>1084</v>
      </c>
      <c r="C18" s="131" t="s">
        <v>18</v>
      </c>
      <c r="D18" s="131" t="s">
        <v>49</v>
      </c>
      <c r="E18" s="132">
        <v>87</v>
      </c>
      <c r="F18" s="131" t="str">
        <f t="shared" si="0"/>
        <v>Tốt</v>
      </c>
      <c r="G18" s="131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s="39" customFormat="1" ht="15.75" customHeight="1">
      <c r="A19" s="131">
        <v>7</v>
      </c>
      <c r="B19" s="131" t="s">
        <v>1085</v>
      </c>
      <c r="C19" s="131" t="s">
        <v>315</v>
      </c>
      <c r="D19" s="131" t="s">
        <v>154</v>
      </c>
      <c r="E19" s="133">
        <v>83</v>
      </c>
      <c r="F19" s="131" t="str">
        <f t="shared" si="0"/>
        <v>Tốt</v>
      </c>
      <c r="G19" s="131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s="39" customFormat="1" ht="15.75" customHeight="1">
      <c r="A20" s="131">
        <v>8</v>
      </c>
      <c r="B20" s="131" t="s">
        <v>1086</v>
      </c>
      <c r="C20" s="131" t="s">
        <v>1087</v>
      </c>
      <c r="D20" s="131" t="s">
        <v>21</v>
      </c>
      <c r="E20" s="133">
        <v>85</v>
      </c>
      <c r="F20" s="131" t="str">
        <f t="shared" si="0"/>
        <v>Tốt</v>
      </c>
      <c r="G20" s="13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39" customFormat="1" ht="15.75" customHeight="1">
      <c r="A21" s="131">
        <v>9</v>
      </c>
      <c r="B21" s="131" t="s">
        <v>1088</v>
      </c>
      <c r="C21" s="131" t="s">
        <v>1089</v>
      </c>
      <c r="D21" s="131" t="s">
        <v>316</v>
      </c>
      <c r="E21" s="133">
        <v>81</v>
      </c>
      <c r="F21" s="131" t="str">
        <f t="shared" si="0"/>
        <v>Tốt</v>
      </c>
      <c r="G21" s="131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39" customFormat="1" ht="15.75" customHeight="1">
      <c r="A22" s="131">
        <v>10</v>
      </c>
      <c r="B22" s="131" t="s">
        <v>1090</v>
      </c>
      <c r="C22" s="131" t="s">
        <v>155</v>
      </c>
      <c r="D22" s="131" t="s">
        <v>56</v>
      </c>
      <c r="E22" s="133">
        <v>89</v>
      </c>
      <c r="F22" s="131" t="str">
        <f t="shared" si="0"/>
        <v>Tốt</v>
      </c>
      <c r="G22" s="131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s="39" customFormat="1" ht="15.75" customHeight="1">
      <c r="A23" s="131">
        <v>11</v>
      </c>
      <c r="B23" s="131" t="s">
        <v>1091</v>
      </c>
      <c r="C23" s="131" t="s">
        <v>72</v>
      </c>
      <c r="D23" s="131" t="s">
        <v>8</v>
      </c>
      <c r="E23" s="133">
        <v>87</v>
      </c>
      <c r="F23" s="131" t="str">
        <f t="shared" si="0"/>
        <v>Tốt</v>
      </c>
      <c r="G23" s="131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s="39" customFormat="1" ht="15.75" customHeight="1">
      <c r="A24" s="131">
        <v>12</v>
      </c>
      <c r="B24" s="131" t="s">
        <v>1092</v>
      </c>
      <c r="C24" s="131" t="s">
        <v>84</v>
      </c>
      <c r="D24" s="131" t="s">
        <v>81</v>
      </c>
      <c r="E24" s="133">
        <v>88</v>
      </c>
      <c r="F24" s="131" t="str">
        <f t="shared" si="0"/>
        <v>Tốt</v>
      </c>
      <c r="G24" s="13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39" customFormat="1" ht="15.75" customHeight="1">
      <c r="A25" s="131">
        <v>13</v>
      </c>
      <c r="B25" s="131" t="s">
        <v>1093</v>
      </c>
      <c r="C25" s="131" t="s">
        <v>1094</v>
      </c>
      <c r="D25" s="131" t="s">
        <v>116</v>
      </c>
      <c r="E25" s="133">
        <v>83</v>
      </c>
      <c r="F25" s="131" t="str">
        <f t="shared" si="0"/>
        <v>Tốt</v>
      </c>
      <c r="G25" s="13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39" customFormat="1" ht="15.75" customHeight="1">
      <c r="A26" s="131">
        <v>14</v>
      </c>
      <c r="B26" s="131" t="s">
        <v>1095</v>
      </c>
      <c r="C26" s="131" t="s">
        <v>267</v>
      </c>
      <c r="D26" s="131" t="s">
        <v>257</v>
      </c>
      <c r="E26" s="133">
        <v>89</v>
      </c>
      <c r="F26" s="131" t="str">
        <f t="shared" si="0"/>
        <v>Tốt</v>
      </c>
      <c r="G26" s="131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39" customFormat="1" ht="15.75" customHeight="1">
      <c r="A27" s="131">
        <v>15</v>
      </c>
      <c r="B27" s="131" t="s">
        <v>1096</v>
      </c>
      <c r="C27" s="131" t="s">
        <v>317</v>
      </c>
      <c r="D27" s="131" t="s">
        <v>278</v>
      </c>
      <c r="E27" s="133">
        <v>87</v>
      </c>
      <c r="F27" s="131" t="str">
        <f t="shared" si="0"/>
        <v>Tốt</v>
      </c>
      <c r="G27" s="13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39" customFormat="1" ht="15.75" customHeight="1">
      <c r="A28" s="131">
        <v>16</v>
      </c>
      <c r="B28" s="131" t="s">
        <v>1097</v>
      </c>
      <c r="C28" s="131" t="s">
        <v>1098</v>
      </c>
      <c r="D28" s="131" t="s">
        <v>308</v>
      </c>
      <c r="E28" s="133">
        <v>90</v>
      </c>
      <c r="F28" s="131" t="str">
        <f t="shared" si="0"/>
        <v>Xuất sắc</v>
      </c>
      <c r="G28" s="13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39" customFormat="1" ht="15.75" customHeight="1">
      <c r="A29" s="131">
        <v>17</v>
      </c>
      <c r="B29" s="131" t="s">
        <v>1099</v>
      </c>
      <c r="C29" s="131" t="s">
        <v>275</v>
      </c>
      <c r="D29" s="131" t="s">
        <v>308</v>
      </c>
      <c r="E29" s="133">
        <v>85</v>
      </c>
      <c r="F29" s="131" t="str">
        <f t="shared" si="0"/>
        <v>Tốt</v>
      </c>
      <c r="G29" s="131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s="39" customFormat="1" ht="15.75" customHeight="1">
      <c r="A30" s="131">
        <v>18</v>
      </c>
      <c r="B30" s="131" t="s">
        <v>1100</v>
      </c>
      <c r="C30" s="131" t="s">
        <v>1101</v>
      </c>
      <c r="D30" s="131" t="s">
        <v>118</v>
      </c>
      <c r="E30" s="133">
        <v>79</v>
      </c>
      <c r="F30" s="131" t="str">
        <f t="shared" si="0"/>
        <v>Khá</v>
      </c>
      <c r="G30" s="134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s="39" customFormat="1" ht="15.75" customHeight="1">
      <c r="A31" s="131">
        <v>19</v>
      </c>
      <c r="B31" s="131" t="s">
        <v>1102</v>
      </c>
      <c r="C31" s="131" t="s">
        <v>1103</v>
      </c>
      <c r="D31" s="131" t="s">
        <v>61</v>
      </c>
      <c r="E31" s="133">
        <v>86</v>
      </c>
      <c r="F31" s="131" t="str">
        <f t="shared" si="0"/>
        <v>Tốt</v>
      </c>
      <c r="G31" s="131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s="39" customFormat="1" ht="15.75" customHeight="1">
      <c r="A32" s="131">
        <v>20</v>
      </c>
      <c r="B32" s="131" t="s">
        <v>1104</v>
      </c>
      <c r="C32" s="131" t="s">
        <v>1105</v>
      </c>
      <c r="D32" s="131" t="s">
        <v>17</v>
      </c>
      <c r="E32" s="133">
        <v>93</v>
      </c>
      <c r="F32" s="131" t="str">
        <f t="shared" si="0"/>
        <v>Xuất sắc</v>
      </c>
      <c r="G32" s="131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s="39" customFormat="1" ht="15.75" customHeight="1">
      <c r="A33" s="131">
        <v>21</v>
      </c>
      <c r="B33" s="131" t="s">
        <v>1106</v>
      </c>
      <c r="C33" s="131" t="s">
        <v>128</v>
      </c>
      <c r="D33" s="131" t="s">
        <v>63</v>
      </c>
      <c r="E33" s="133">
        <v>93</v>
      </c>
      <c r="F33" s="131" t="str">
        <f t="shared" si="0"/>
        <v>Xuất sắc</v>
      </c>
      <c r="G33" s="131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s="39" customFormat="1" ht="15.75" customHeight="1">
      <c r="A34" s="131">
        <v>22</v>
      </c>
      <c r="B34" s="131" t="s">
        <v>1107</v>
      </c>
      <c r="C34" s="131" t="s">
        <v>227</v>
      </c>
      <c r="D34" s="131" t="s">
        <v>64</v>
      </c>
      <c r="E34" s="133">
        <v>85</v>
      </c>
      <c r="F34" s="131" t="str">
        <f t="shared" si="0"/>
        <v>Tốt</v>
      </c>
      <c r="G34" s="131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39" customFormat="1" ht="15.75" customHeight="1">
      <c r="A35" s="131">
        <v>23</v>
      </c>
      <c r="B35" s="131" t="s">
        <v>1108</v>
      </c>
      <c r="C35" s="131" t="s">
        <v>1109</v>
      </c>
      <c r="D35" s="131" t="s">
        <v>64</v>
      </c>
      <c r="E35" s="133">
        <v>93</v>
      </c>
      <c r="F35" s="131" t="str">
        <f t="shared" si="0"/>
        <v>Xuất sắc</v>
      </c>
      <c r="G35" s="131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39" customFormat="1" ht="15.75" customHeight="1">
      <c r="A36" s="131">
        <v>24</v>
      </c>
      <c r="B36" s="131" t="s">
        <v>1110</v>
      </c>
      <c r="C36" s="131" t="s">
        <v>318</v>
      </c>
      <c r="D36" s="131" t="s">
        <v>12</v>
      </c>
      <c r="E36" s="133">
        <v>89</v>
      </c>
      <c r="F36" s="131" t="str">
        <f t="shared" si="0"/>
        <v>Tốt</v>
      </c>
      <c r="G36" s="131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39" customFormat="1" ht="15.75" customHeight="1">
      <c r="A37" s="131">
        <v>25</v>
      </c>
      <c r="B37" s="131" t="s">
        <v>1111</v>
      </c>
      <c r="C37" s="131" t="s">
        <v>1112</v>
      </c>
      <c r="D37" s="131" t="s">
        <v>12</v>
      </c>
      <c r="E37" s="133">
        <v>80</v>
      </c>
      <c r="F37" s="131" t="str">
        <f t="shared" si="0"/>
        <v>Tốt</v>
      </c>
      <c r="G37" s="131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39" customFormat="1" ht="15.75" customHeight="1">
      <c r="A38" s="131">
        <v>26</v>
      </c>
      <c r="B38" s="131" t="s">
        <v>1113</v>
      </c>
      <c r="C38" s="131" t="s">
        <v>1114</v>
      </c>
      <c r="D38" s="131" t="s">
        <v>271</v>
      </c>
      <c r="E38" s="133">
        <v>88</v>
      </c>
      <c r="F38" s="131" t="str">
        <f t="shared" si="0"/>
        <v>Tốt</v>
      </c>
      <c r="G38" s="131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s="128" customFormat="1" ht="15.75" customHeight="1">
      <c r="A39" s="131">
        <v>27</v>
      </c>
      <c r="B39" s="136" t="s">
        <v>1115</v>
      </c>
      <c r="C39" s="136" t="s">
        <v>161</v>
      </c>
      <c r="D39" s="136" t="s">
        <v>125</v>
      </c>
      <c r="E39" s="135">
        <v>81</v>
      </c>
      <c r="F39" s="136" t="str">
        <f t="shared" si="0"/>
        <v>Tốt</v>
      </c>
      <c r="G39" s="136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s="39" customFormat="1" ht="15.75" customHeight="1">
      <c r="A40" s="131">
        <v>28</v>
      </c>
      <c r="B40" s="131" t="s">
        <v>1116</v>
      </c>
      <c r="C40" s="131" t="s">
        <v>1117</v>
      </c>
      <c r="D40" s="131" t="s">
        <v>151</v>
      </c>
      <c r="E40" s="133">
        <v>78</v>
      </c>
      <c r="F40" s="131" t="str">
        <f t="shared" si="0"/>
        <v>Khá</v>
      </c>
      <c r="G40" s="131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s="39" customFormat="1" ht="15.75" customHeight="1">
      <c r="A41" s="131">
        <v>29</v>
      </c>
      <c r="B41" s="131" t="s">
        <v>1118</v>
      </c>
      <c r="C41" s="131" t="s">
        <v>262</v>
      </c>
      <c r="D41" s="131" t="s">
        <v>1063</v>
      </c>
      <c r="E41" s="133">
        <v>93</v>
      </c>
      <c r="F41" s="131" t="str">
        <f t="shared" si="0"/>
        <v>Xuất sắc</v>
      </c>
      <c r="G41" s="131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s="39" customFormat="1" ht="15.75" customHeight="1">
      <c r="A42" s="131">
        <v>30</v>
      </c>
      <c r="B42" s="131" t="s">
        <v>1119</v>
      </c>
      <c r="C42" s="131" t="s">
        <v>1120</v>
      </c>
      <c r="D42" s="131" t="s">
        <v>126</v>
      </c>
      <c r="E42" s="133">
        <v>0</v>
      </c>
      <c r="F42" s="131" t="str">
        <f>IF(E42&lt;30,"Kém",IF(E42&lt;50,"yếu",IF(E42&lt;70,"TB",IF(E42&lt;80,"Khá",IF(E42&lt;90,"Tốt","Xuất sắc")))))</f>
        <v>Kém</v>
      </c>
      <c r="G42" s="131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13"/>
      <c r="B43" s="137"/>
      <c r="C43" s="13"/>
      <c r="D43" s="13"/>
      <c r="E43" s="137"/>
      <c r="F43" s="13"/>
      <c r="G43" s="13"/>
    </row>
    <row r="44" spans="1:26">
      <c r="A44" s="43" t="s">
        <v>1121</v>
      </c>
      <c r="B44" s="43"/>
      <c r="C44" s="13"/>
      <c r="D44" s="13"/>
      <c r="E44" s="13"/>
      <c r="F44" s="13"/>
      <c r="G44" s="13"/>
    </row>
    <row r="45" spans="1:26">
      <c r="A45" s="13"/>
      <c r="B45" s="13"/>
      <c r="C45" s="13"/>
      <c r="D45" s="13"/>
      <c r="E45" s="13"/>
      <c r="F45" s="13"/>
      <c r="G45" s="13"/>
    </row>
    <row r="46" spans="1:26">
      <c r="A46" s="14" t="s">
        <v>106</v>
      </c>
      <c r="B46" s="14" t="s">
        <v>32</v>
      </c>
      <c r="C46" s="14" t="s">
        <v>1076</v>
      </c>
      <c r="D46" s="14" t="s">
        <v>140</v>
      </c>
      <c r="E46" s="14" t="s">
        <v>292</v>
      </c>
      <c r="F46" s="14" t="s">
        <v>4</v>
      </c>
      <c r="G46" s="14" t="s">
        <v>0</v>
      </c>
    </row>
    <row r="47" spans="1:26">
      <c r="A47" s="11">
        <v>31</v>
      </c>
      <c r="B47" s="11" t="s">
        <v>1122</v>
      </c>
      <c r="C47" s="40" t="s">
        <v>319</v>
      </c>
      <c r="D47" s="40" t="s">
        <v>68</v>
      </c>
      <c r="E47" s="11">
        <v>85</v>
      </c>
      <c r="F47" s="11" t="s">
        <v>31</v>
      </c>
      <c r="G47" s="11"/>
    </row>
    <row r="48" spans="1:26">
      <c r="A48" s="11">
        <v>32</v>
      </c>
      <c r="B48" s="11" t="s">
        <v>1123</v>
      </c>
      <c r="C48" s="40" t="s">
        <v>320</v>
      </c>
      <c r="D48" s="40" t="s">
        <v>35</v>
      </c>
      <c r="E48" s="11">
        <v>80</v>
      </c>
      <c r="F48" s="11" t="s">
        <v>31</v>
      </c>
      <c r="G48" s="11"/>
    </row>
    <row r="49" spans="1:7">
      <c r="A49" s="11">
        <v>33</v>
      </c>
      <c r="B49" s="11" t="s">
        <v>1124</v>
      </c>
      <c r="C49" s="40" t="s">
        <v>1125</v>
      </c>
      <c r="D49" s="40" t="s">
        <v>1126</v>
      </c>
      <c r="E49" s="11">
        <v>85</v>
      </c>
      <c r="F49" s="11" t="s">
        <v>31</v>
      </c>
      <c r="G49" s="11"/>
    </row>
    <row r="50" spans="1:7">
      <c r="A50" s="11">
        <v>34</v>
      </c>
      <c r="B50" s="11" t="s">
        <v>1127</v>
      </c>
      <c r="C50" s="40" t="s">
        <v>84</v>
      </c>
      <c r="D50" s="40" t="s">
        <v>107</v>
      </c>
      <c r="E50" s="11">
        <v>90</v>
      </c>
      <c r="F50" s="11" t="s">
        <v>73</v>
      </c>
      <c r="G50" s="11"/>
    </row>
    <row r="51" spans="1:7">
      <c r="A51" s="11">
        <v>35</v>
      </c>
      <c r="B51" s="11" t="s">
        <v>1128</v>
      </c>
      <c r="C51" s="40" t="s">
        <v>270</v>
      </c>
      <c r="D51" s="40" t="s">
        <v>14</v>
      </c>
      <c r="E51" s="11">
        <v>85</v>
      </c>
      <c r="F51" s="11" t="s">
        <v>31</v>
      </c>
      <c r="G51" s="11"/>
    </row>
    <row r="52" spans="1:7">
      <c r="A52" s="11">
        <v>36</v>
      </c>
      <c r="B52" s="11" t="s">
        <v>1129</v>
      </c>
      <c r="C52" s="40" t="s">
        <v>1130</v>
      </c>
      <c r="D52" s="40" t="s">
        <v>42</v>
      </c>
      <c r="E52" s="11">
        <v>85</v>
      </c>
      <c r="F52" s="11" t="s">
        <v>31</v>
      </c>
      <c r="G52" s="11"/>
    </row>
    <row r="53" spans="1:7">
      <c r="A53" s="11">
        <v>37</v>
      </c>
      <c r="B53" s="11" t="s">
        <v>1131</v>
      </c>
      <c r="C53" s="40" t="s">
        <v>52</v>
      </c>
      <c r="D53" s="40" t="s">
        <v>42</v>
      </c>
      <c r="E53" s="11">
        <v>90</v>
      </c>
      <c r="F53" s="11" t="s">
        <v>73</v>
      </c>
      <c r="G53" s="15"/>
    </row>
    <row r="54" spans="1:7">
      <c r="A54" s="11">
        <v>38</v>
      </c>
      <c r="B54" s="11" t="s">
        <v>1132</v>
      </c>
      <c r="C54" s="40" t="s">
        <v>321</v>
      </c>
      <c r="D54" s="40" t="s">
        <v>15</v>
      </c>
      <c r="E54" s="11">
        <v>98</v>
      </c>
      <c r="F54" s="11" t="s">
        <v>73</v>
      </c>
      <c r="G54" s="15"/>
    </row>
    <row r="55" spans="1:7">
      <c r="A55" s="11">
        <v>39</v>
      </c>
      <c r="B55" s="11" t="s">
        <v>1133</v>
      </c>
      <c r="C55" s="40" t="s">
        <v>1134</v>
      </c>
      <c r="D55" s="40" t="s">
        <v>49</v>
      </c>
      <c r="E55" s="11">
        <v>85</v>
      </c>
      <c r="F55" s="11" t="s">
        <v>31</v>
      </c>
      <c r="G55" s="11"/>
    </row>
    <row r="56" spans="1:7">
      <c r="A56" s="11">
        <v>40</v>
      </c>
      <c r="B56" s="11" t="s">
        <v>1135</v>
      </c>
      <c r="C56" s="40" t="s">
        <v>315</v>
      </c>
      <c r="D56" s="40" t="s">
        <v>154</v>
      </c>
      <c r="E56" s="11">
        <v>90</v>
      </c>
      <c r="F56" s="11" t="s">
        <v>73</v>
      </c>
      <c r="G56" s="11"/>
    </row>
    <row r="57" spans="1:7">
      <c r="A57" s="11">
        <v>41</v>
      </c>
      <c r="B57" s="11" t="s">
        <v>1136</v>
      </c>
      <c r="C57" s="40" t="s">
        <v>18</v>
      </c>
      <c r="D57" s="40" t="s">
        <v>21</v>
      </c>
      <c r="E57" s="11">
        <v>90</v>
      </c>
      <c r="F57" s="11" t="s">
        <v>73</v>
      </c>
      <c r="G57" s="11"/>
    </row>
    <row r="58" spans="1:7">
      <c r="A58" s="11">
        <v>42</v>
      </c>
      <c r="B58" s="11" t="s">
        <v>1137</v>
      </c>
      <c r="C58" s="40" t="s">
        <v>1138</v>
      </c>
      <c r="D58" s="40" t="s">
        <v>56</v>
      </c>
      <c r="E58" s="11">
        <v>90</v>
      </c>
      <c r="F58" s="11" t="s">
        <v>73</v>
      </c>
      <c r="G58" s="11"/>
    </row>
    <row r="59" spans="1:7">
      <c r="A59" s="11">
        <v>43</v>
      </c>
      <c r="B59" s="11" t="s">
        <v>1139</v>
      </c>
      <c r="C59" s="40" t="s">
        <v>323</v>
      </c>
      <c r="D59" s="40" t="s">
        <v>8</v>
      </c>
      <c r="E59" s="11">
        <v>98</v>
      </c>
      <c r="F59" s="11" t="s">
        <v>73</v>
      </c>
      <c r="G59" s="11"/>
    </row>
    <row r="60" spans="1:7">
      <c r="A60" s="11">
        <v>44</v>
      </c>
      <c r="B60" s="11" t="s">
        <v>1140</v>
      </c>
      <c r="C60" s="40" t="s">
        <v>18</v>
      </c>
      <c r="D60" s="40" t="s">
        <v>102</v>
      </c>
      <c r="E60" s="11">
        <v>95</v>
      </c>
      <c r="F60" s="11" t="s">
        <v>73</v>
      </c>
      <c r="G60" s="11"/>
    </row>
    <row r="61" spans="1:7">
      <c r="A61" s="11">
        <v>45</v>
      </c>
      <c r="B61" s="11" t="s">
        <v>1141</v>
      </c>
      <c r="C61" s="40" t="s">
        <v>48</v>
      </c>
      <c r="D61" s="40" t="s">
        <v>310</v>
      </c>
      <c r="E61" s="11">
        <v>90</v>
      </c>
      <c r="F61" s="11" t="s">
        <v>73</v>
      </c>
      <c r="G61" s="11"/>
    </row>
    <row r="62" spans="1:7">
      <c r="A62" s="11">
        <v>46</v>
      </c>
      <c r="B62" s="11" t="s">
        <v>1142</v>
      </c>
      <c r="C62" s="40" t="s">
        <v>1143</v>
      </c>
      <c r="D62" s="40" t="s">
        <v>1144</v>
      </c>
      <c r="E62" s="11">
        <v>98</v>
      </c>
      <c r="F62" s="11" t="s">
        <v>73</v>
      </c>
      <c r="G62" s="11"/>
    </row>
    <row r="63" spans="1:7">
      <c r="A63" s="11">
        <v>47</v>
      </c>
      <c r="B63" s="11" t="s">
        <v>1145</v>
      </c>
      <c r="C63" s="40" t="s">
        <v>129</v>
      </c>
      <c r="D63" s="40" t="s">
        <v>25</v>
      </c>
      <c r="E63" s="11">
        <v>98</v>
      </c>
      <c r="F63" s="11" t="s">
        <v>73</v>
      </c>
      <c r="G63" s="11"/>
    </row>
    <row r="64" spans="1:7">
      <c r="A64" s="11">
        <v>48</v>
      </c>
      <c r="B64" s="11" t="s">
        <v>1146</v>
      </c>
      <c r="C64" s="40" t="s">
        <v>1147</v>
      </c>
      <c r="D64" s="40" t="s">
        <v>322</v>
      </c>
      <c r="E64" s="11">
        <v>80</v>
      </c>
      <c r="F64" s="11" t="s">
        <v>31</v>
      </c>
      <c r="G64" s="11"/>
    </row>
    <row r="65" spans="1:7">
      <c r="A65" s="11">
        <v>49</v>
      </c>
      <c r="B65" s="11" t="s">
        <v>1148</v>
      </c>
      <c r="C65" s="40" t="s">
        <v>200</v>
      </c>
      <c r="D65" s="40" t="s">
        <v>174</v>
      </c>
      <c r="E65" s="11">
        <v>85</v>
      </c>
      <c r="F65" s="11" t="s">
        <v>31</v>
      </c>
      <c r="G65" s="11"/>
    </row>
    <row r="66" spans="1:7">
      <c r="A66" s="11">
        <v>50</v>
      </c>
      <c r="B66" s="11" t="s">
        <v>1149</v>
      </c>
      <c r="C66" s="40" t="s">
        <v>52</v>
      </c>
      <c r="D66" s="40" t="s">
        <v>9</v>
      </c>
      <c r="E66" s="11">
        <v>85</v>
      </c>
      <c r="F66" s="11" t="s">
        <v>31</v>
      </c>
      <c r="G66" s="11"/>
    </row>
    <row r="67" spans="1:7">
      <c r="A67" s="11">
        <v>51</v>
      </c>
      <c r="B67" s="11" t="s">
        <v>1150</v>
      </c>
      <c r="C67" s="40" t="s">
        <v>1151</v>
      </c>
      <c r="D67" s="40" t="s">
        <v>61</v>
      </c>
      <c r="E67" s="11">
        <v>85</v>
      </c>
      <c r="F67" s="11" t="s">
        <v>31</v>
      </c>
      <c r="G67" s="11"/>
    </row>
    <row r="68" spans="1:7">
      <c r="A68" s="11">
        <v>52</v>
      </c>
      <c r="B68" s="11" t="s">
        <v>1152</v>
      </c>
      <c r="C68" s="40" t="s">
        <v>311</v>
      </c>
      <c r="D68" s="40" t="s">
        <v>324</v>
      </c>
      <c r="E68" s="11">
        <v>85</v>
      </c>
      <c r="F68" s="11" t="s">
        <v>73</v>
      </c>
      <c r="G68" s="11"/>
    </row>
    <row r="69" spans="1:7">
      <c r="A69" s="11">
        <v>53</v>
      </c>
      <c r="B69" s="11" t="s">
        <v>1153</v>
      </c>
      <c r="C69" s="40" t="s">
        <v>1154</v>
      </c>
      <c r="D69" s="40" t="s">
        <v>63</v>
      </c>
      <c r="E69" s="11">
        <v>85</v>
      </c>
      <c r="F69" s="11" t="s">
        <v>31</v>
      </c>
      <c r="G69" s="11"/>
    </row>
    <row r="70" spans="1:7">
      <c r="A70" s="11">
        <v>54</v>
      </c>
      <c r="B70" s="11" t="s">
        <v>1155</v>
      </c>
      <c r="C70" s="40" t="s">
        <v>157</v>
      </c>
      <c r="D70" s="40" t="s">
        <v>63</v>
      </c>
      <c r="E70" s="11">
        <v>98</v>
      </c>
      <c r="F70" s="11" t="s">
        <v>73</v>
      </c>
      <c r="G70" s="11"/>
    </row>
    <row r="71" spans="1:7">
      <c r="A71" s="11">
        <v>55</v>
      </c>
      <c r="B71" s="11" t="s">
        <v>1156</v>
      </c>
      <c r="C71" s="40" t="s">
        <v>227</v>
      </c>
      <c r="D71" s="40" t="s">
        <v>1157</v>
      </c>
      <c r="E71" s="11">
        <v>98</v>
      </c>
      <c r="F71" s="11" t="s">
        <v>73</v>
      </c>
      <c r="G71" s="11"/>
    </row>
    <row r="72" spans="1:7">
      <c r="A72" s="11">
        <v>56</v>
      </c>
      <c r="B72" s="11" t="s">
        <v>1158</v>
      </c>
      <c r="C72" s="40" t="s">
        <v>66</v>
      </c>
      <c r="D72" s="40" t="s">
        <v>121</v>
      </c>
      <c r="E72" s="11">
        <v>98</v>
      </c>
      <c r="F72" s="11" t="s">
        <v>73</v>
      </c>
      <c r="G72" s="11"/>
    </row>
    <row r="73" spans="1:7">
      <c r="A73" s="11">
        <v>57</v>
      </c>
      <c r="B73" s="11" t="s">
        <v>1159</v>
      </c>
      <c r="C73" s="40" t="s">
        <v>54</v>
      </c>
      <c r="D73" s="40" t="s">
        <v>158</v>
      </c>
      <c r="E73" s="11">
        <v>85</v>
      </c>
      <c r="F73" s="11" t="s">
        <v>31</v>
      </c>
      <c r="G73" s="11"/>
    </row>
    <row r="74" spans="1:7">
      <c r="A74" s="11">
        <v>58</v>
      </c>
      <c r="B74" s="11" t="s">
        <v>1160</v>
      </c>
      <c r="C74" s="40" t="s">
        <v>1161</v>
      </c>
      <c r="D74" s="40" t="s">
        <v>248</v>
      </c>
      <c r="E74" s="11">
        <v>85</v>
      </c>
      <c r="F74" s="11" t="s">
        <v>31</v>
      </c>
      <c r="G74" s="11"/>
    </row>
    <row r="75" spans="1:7">
      <c r="A75" s="11">
        <v>59</v>
      </c>
      <c r="B75" s="11" t="s">
        <v>1162</v>
      </c>
      <c r="C75" s="40" t="s">
        <v>268</v>
      </c>
      <c r="D75" s="40" t="s">
        <v>1163</v>
      </c>
      <c r="E75" s="11">
        <v>90</v>
      </c>
      <c r="F75" s="11" t="s">
        <v>73</v>
      </c>
      <c r="G75" s="11"/>
    </row>
    <row r="76" spans="1:7">
      <c r="A76" s="11">
        <v>60</v>
      </c>
      <c r="B76" s="11" t="s">
        <v>1164</v>
      </c>
      <c r="C76" s="40" t="s">
        <v>1165</v>
      </c>
      <c r="D76" s="40" t="s">
        <v>125</v>
      </c>
      <c r="E76" s="11">
        <v>85</v>
      </c>
      <c r="F76" s="11" t="s">
        <v>31</v>
      </c>
      <c r="G76" s="11"/>
    </row>
    <row r="78" spans="1:7">
      <c r="B78" s="7" t="s">
        <v>287</v>
      </c>
      <c r="C78" s="7" t="s">
        <v>1166</v>
      </c>
      <c r="D78" s="1"/>
      <c r="E78" s="1"/>
    </row>
    <row r="79" spans="1:7">
      <c r="B79" s="7" t="s">
        <v>298</v>
      </c>
      <c r="C79" s="1"/>
      <c r="D79" s="1"/>
      <c r="E79" s="12"/>
      <c r="F79" s="47" t="s">
        <v>289</v>
      </c>
      <c r="G79" s="12"/>
    </row>
    <row r="80" spans="1:7">
      <c r="B80" s="7" t="s">
        <v>73</v>
      </c>
      <c r="C80" s="8">
        <v>23</v>
      </c>
      <c r="D80" s="1"/>
      <c r="E80" s="12"/>
      <c r="F80" s="47"/>
      <c r="G80" s="12"/>
    </row>
    <row r="81" spans="2:7">
      <c r="B81" s="7" t="s">
        <v>31</v>
      </c>
      <c r="C81" s="8">
        <v>32</v>
      </c>
      <c r="D81" s="1"/>
      <c r="E81" s="12"/>
      <c r="F81" s="47"/>
      <c r="G81" s="12"/>
    </row>
    <row r="82" spans="2:7">
      <c r="B82" s="7" t="s">
        <v>69</v>
      </c>
      <c r="C82" s="8">
        <v>4</v>
      </c>
      <c r="D82" s="1"/>
      <c r="E82" s="12"/>
      <c r="F82" s="47"/>
      <c r="G82" s="12"/>
    </row>
    <row r="83" spans="2:7">
      <c r="B83" s="7" t="s">
        <v>98</v>
      </c>
      <c r="C83" s="8">
        <v>0</v>
      </c>
      <c r="D83" s="1"/>
      <c r="E83" s="12"/>
      <c r="F83" s="47"/>
      <c r="G83" s="12"/>
    </row>
    <row r="84" spans="2:7">
      <c r="B84" s="7" t="s">
        <v>95</v>
      </c>
      <c r="C84" s="8">
        <v>0</v>
      </c>
      <c r="D84" s="1"/>
      <c r="E84" s="12"/>
      <c r="F84" s="47"/>
      <c r="G84" s="12"/>
    </row>
    <row r="85" spans="2:7">
      <c r="B85" s="7" t="s">
        <v>288</v>
      </c>
      <c r="C85" s="8">
        <v>1</v>
      </c>
      <c r="D85" s="1"/>
      <c r="E85" s="12"/>
      <c r="F85" s="47" t="s">
        <v>290</v>
      </c>
      <c r="G85" s="12"/>
    </row>
    <row r="86" spans="2:7">
      <c r="B86" s="7" t="s">
        <v>293</v>
      </c>
      <c r="C86" s="8">
        <v>0</v>
      </c>
      <c r="D86" s="1"/>
      <c r="E86" s="1"/>
    </row>
  </sheetData>
  <mergeCells count="7">
    <mergeCell ref="A8:G8"/>
    <mergeCell ref="D2:E2"/>
    <mergeCell ref="A1:C1"/>
    <mergeCell ref="A2:C2"/>
    <mergeCell ref="A5:G5"/>
    <mergeCell ref="A6:G6"/>
    <mergeCell ref="A7:G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topLeftCell="A73" workbookViewId="0">
      <selection activeCell="B75" sqref="B75:G83"/>
    </sheetView>
  </sheetViews>
  <sheetFormatPr defaultRowHeight="15.75"/>
  <cols>
    <col min="1" max="1" width="4.5" customWidth="1"/>
    <col min="2" max="2" width="19" customWidth="1"/>
    <col min="3" max="3" width="19.625" customWidth="1"/>
    <col min="4" max="4" width="14.125" customWidth="1"/>
    <col min="5" max="5" width="10" customWidth="1"/>
    <col min="6" max="6" width="12.125" style="19" customWidth="1"/>
    <col min="7" max="7" width="11.125" customWidth="1"/>
  </cols>
  <sheetData>
    <row r="1" spans="1:7" s="12" customFormat="1">
      <c r="A1" s="55" t="s">
        <v>1</v>
      </c>
      <c r="B1" s="55"/>
      <c r="C1" s="55"/>
      <c r="D1" s="5" t="s">
        <v>2</v>
      </c>
      <c r="E1" s="5"/>
      <c r="F1" s="47"/>
    </row>
    <row r="2" spans="1:7" s="12" customFormat="1">
      <c r="A2" s="59" t="s">
        <v>3</v>
      </c>
      <c r="B2" s="59"/>
      <c r="C2" s="59"/>
      <c r="D2" s="59" t="s">
        <v>330</v>
      </c>
      <c r="E2" s="59"/>
      <c r="F2" s="59"/>
      <c r="G2" s="59"/>
    </row>
    <row r="3" spans="1:7" s="12" customFormat="1">
      <c r="A3" s="17"/>
      <c r="B3" s="17"/>
      <c r="C3" s="17"/>
      <c r="D3" s="5"/>
      <c r="E3" s="16"/>
      <c r="F3" s="29"/>
    </row>
    <row r="4" spans="1:7" s="12" customFormat="1">
      <c r="B4" s="16" t="s">
        <v>291</v>
      </c>
      <c r="E4" s="16"/>
      <c r="F4" s="29"/>
    </row>
    <row r="5" spans="1:7" s="12" customFormat="1">
      <c r="A5" s="56" t="s">
        <v>1073</v>
      </c>
      <c r="B5" s="56"/>
      <c r="C5" s="56"/>
      <c r="D5" s="56"/>
      <c r="E5" s="56"/>
      <c r="F5" s="56"/>
      <c r="G5" s="56"/>
    </row>
    <row r="6" spans="1:7" s="12" customFormat="1">
      <c r="A6" s="56" t="s">
        <v>331</v>
      </c>
      <c r="B6" s="56"/>
      <c r="C6" s="56"/>
      <c r="D6" s="56"/>
      <c r="E6" s="56"/>
      <c r="F6" s="56"/>
      <c r="G6" s="56"/>
    </row>
    <row r="7" spans="1:7" s="12" customFormat="1">
      <c r="A7" s="57" t="s">
        <v>982</v>
      </c>
      <c r="B7" s="57"/>
      <c r="C7" s="57"/>
      <c r="D7" s="57"/>
      <c r="E7" s="57"/>
      <c r="F7" s="57"/>
      <c r="G7" s="57"/>
    </row>
    <row r="8" spans="1:7" s="12" customFormat="1">
      <c r="A8" s="48"/>
      <c r="B8" s="48"/>
      <c r="C8" s="48"/>
      <c r="D8" s="48"/>
      <c r="E8" s="48"/>
      <c r="F8" s="47"/>
    </row>
    <row r="9" spans="1:7">
      <c r="A9" s="43" t="s">
        <v>1242</v>
      </c>
      <c r="B9" s="43"/>
    </row>
    <row r="10" spans="1:7">
      <c r="A10" s="159" t="s">
        <v>106</v>
      </c>
      <c r="B10" s="159" t="s">
        <v>32</v>
      </c>
      <c r="C10" s="159" t="s">
        <v>33</v>
      </c>
      <c r="D10" s="159" t="s">
        <v>140</v>
      </c>
      <c r="E10" s="37" t="s">
        <v>1167</v>
      </c>
      <c r="F10" s="37" t="s">
        <v>332</v>
      </c>
      <c r="G10" s="37" t="s">
        <v>333</v>
      </c>
    </row>
    <row r="11" spans="1:7">
      <c r="A11" s="160" t="s">
        <v>334</v>
      </c>
      <c r="B11" s="161" t="s">
        <v>1168</v>
      </c>
      <c r="C11" s="161" t="s">
        <v>335</v>
      </c>
      <c r="D11" s="161" t="s">
        <v>68</v>
      </c>
      <c r="E11" s="35">
        <v>80</v>
      </c>
      <c r="F11" s="35" t="str">
        <f>IF(E11&gt;0,IF(E11&lt;35,"Kém",IF(E11&lt;50,"Yếu",IF(E11&lt;65,"Trung bình",IF(E11&lt;80,"Khá",IF(E11&lt;90,"Tốt","Xuất sắc"))))))</f>
        <v>Tốt</v>
      </c>
      <c r="G11" s="41"/>
    </row>
    <row r="12" spans="1:7">
      <c r="A12" s="160" t="s">
        <v>336</v>
      </c>
      <c r="B12" s="161" t="s">
        <v>1169</v>
      </c>
      <c r="C12" s="161" t="s">
        <v>1170</v>
      </c>
      <c r="D12" s="161" t="s">
        <v>35</v>
      </c>
      <c r="E12" s="35">
        <v>80</v>
      </c>
      <c r="F12" s="35" t="str">
        <f t="shared" ref="F12:F15" si="0">IF(E12&gt;0,IF(E12&lt;35,"Kém",IF(E12&lt;50,"Yếu",IF(E12&lt;65,"Trung bình",IF(E12&lt;80,"Khá",IF(E12&lt;90,"Tốt","Xuất sắc"))))))</f>
        <v>Tốt</v>
      </c>
      <c r="G12" s="41"/>
    </row>
    <row r="13" spans="1:7">
      <c r="A13" s="160" t="s">
        <v>337</v>
      </c>
      <c r="B13" s="161" t="s">
        <v>1171</v>
      </c>
      <c r="C13" s="161" t="s">
        <v>1172</v>
      </c>
      <c r="D13" s="161" t="s">
        <v>35</v>
      </c>
      <c r="E13" s="35">
        <v>80</v>
      </c>
      <c r="F13" s="35" t="str">
        <f t="shared" si="0"/>
        <v>Tốt</v>
      </c>
      <c r="G13" s="41"/>
    </row>
    <row r="14" spans="1:7">
      <c r="A14" s="160" t="s">
        <v>338</v>
      </c>
      <c r="B14" s="161" t="s">
        <v>1173</v>
      </c>
      <c r="C14" s="161" t="s">
        <v>18</v>
      </c>
      <c r="D14" s="161" t="s">
        <v>130</v>
      </c>
      <c r="E14" s="35">
        <v>80</v>
      </c>
      <c r="F14" s="35" t="str">
        <f t="shared" si="0"/>
        <v>Tốt</v>
      </c>
      <c r="G14" s="41"/>
    </row>
    <row r="15" spans="1:7">
      <c r="A15" s="160" t="s">
        <v>339</v>
      </c>
      <c r="B15" s="161" t="s">
        <v>1174</v>
      </c>
      <c r="C15" s="161" t="s">
        <v>18</v>
      </c>
      <c r="D15" s="161" t="s">
        <v>6</v>
      </c>
      <c r="E15" s="35">
        <v>80</v>
      </c>
      <c r="F15" s="35" t="str">
        <f t="shared" si="0"/>
        <v>Tốt</v>
      </c>
      <c r="G15" s="41"/>
    </row>
    <row r="16" spans="1:7">
      <c r="A16" s="162" t="s">
        <v>340</v>
      </c>
      <c r="B16" s="163" t="s">
        <v>1175</v>
      </c>
      <c r="C16" s="163" t="s">
        <v>1176</v>
      </c>
      <c r="D16" s="163" t="s">
        <v>341</v>
      </c>
      <c r="E16" s="156">
        <v>70</v>
      </c>
      <c r="F16" s="156" t="str">
        <f>IF(E16&gt;0,IF(E16&lt;35,"Kém",IF(E16&lt;50,"Yếu",IF(E16&lt;=65,"Trung bình",IF(E16&lt;80,"Khá",IF(E16&lt;90,"Tốt","Xuất sắc"))))))</f>
        <v>Khá</v>
      </c>
      <c r="G16" s="157"/>
    </row>
    <row r="17" spans="1:7">
      <c r="A17" s="162" t="s">
        <v>342</v>
      </c>
      <c r="B17" s="163" t="s">
        <v>1177</v>
      </c>
      <c r="C17" s="163" t="s">
        <v>1178</v>
      </c>
      <c r="D17" s="163" t="s">
        <v>252</v>
      </c>
      <c r="E17" s="156">
        <v>85</v>
      </c>
      <c r="F17" s="156" t="str">
        <f t="shared" ref="F17:F54" si="1">IF(E17&gt;0,IF(E17&lt;35,"Kém",IF(E17&lt;50,"Yếu",IF(E17&lt;=65,"Trung bình",IF(E17&lt;80,"Khá",IF(E17&lt;90,"Tốt","Xuất sắc"))))))</f>
        <v>Tốt</v>
      </c>
      <c r="G17" s="157"/>
    </row>
    <row r="18" spans="1:7">
      <c r="A18" s="162" t="s">
        <v>343</v>
      </c>
      <c r="B18" s="163" t="s">
        <v>1179</v>
      </c>
      <c r="C18" s="163" t="s">
        <v>1180</v>
      </c>
      <c r="D18" s="163" t="s">
        <v>40</v>
      </c>
      <c r="E18" s="156">
        <v>80</v>
      </c>
      <c r="F18" s="156" t="str">
        <f t="shared" si="1"/>
        <v>Tốt</v>
      </c>
      <c r="G18" s="157"/>
    </row>
    <row r="19" spans="1:7">
      <c r="A19" s="162" t="s">
        <v>344</v>
      </c>
      <c r="B19" s="163" t="s">
        <v>1181</v>
      </c>
      <c r="C19" s="163" t="s">
        <v>127</v>
      </c>
      <c r="D19" s="163" t="s">
        <v>40</v>
      </c>
      <c r="E19" s="156">
        <v>80</v>
      </c>
      <c r="F19" s="156" t="str">
        <f t="shared" si="1"/>
        <v>Tốt</v>
      </c>
      <c r="G19" s="157"/>
    </row>
    <row r="20" spans="1:7">
      <c r="A20" s="162" t="s">
        <v>345</v>
      </c>
      <c r="B20" s="163" t="s">
        <v>1182</v>
      </c>
      <c r="C20" s="163" t="s">
        <v>346</v>
      </c>
      <c r="D20" s="163" t="s">
        <v>282</v>
      </c>
      <c r="E20" s="156">
        <v>70</v>
      </c>
      <c r="F20" s="156" t="str">
        <f t="shared" si="1"/>
        <v>Khá</v>
      </c>
      <c r="G20" s="157"/>
    </row>
    <row r="21" spans="1:7">
      <c r="A21" s="162" t="s">
        <v>347</v>
      </c>
      <c r="B21" s="163" t="s">
        <v>1183</v>
      </c>
      <c r="C21" s="163" t="s">
        <v>59</v>
      </c>
      <c r="D21" s="163" t="s">
        <v>1184</v>
      </c>
      <c r="E21" s="156">
        <v>80</v>
      </c>
      <c r="F21" s="156" t="str">
        <f t="shared" si="1"/>
        <v>Tốt</v>
      </c>
      <c r="G21" s="157"/>
    </row>
    <row r="22" spans="1:7">
      <c r="A22" s="162" t="s">
        <v>348</v>
      </c>
      <c r="B22" s="163" t="s">
        <v>1185</v>
      </c>
      <c r="C22" s="163" t="s">
        <v>1186</v>
      </c>
      <c r="D22" s="163" t="s">
        <v>43</v>
      </c>
      <c r="E22" s="156">
        <v>80</v>
      </c>
      <c r="F22" s="156" t="str">
        <f t="shared" si="1"/>
        <v>Tốt</v>
      </c>
      <c r="G22" s="157"/>
    </row>
    <row r="23" spans="1:7">
      <c r="A23" s="162" t="s">
        <v>349</v>
      </c>
      <c r="B23" s="163" t="s">
        <v>1187</v>
      </c>
      <c r="C23" s="163" t="s">
        <v>50</v>
      </c>
      <c r="D23" s="163" t="s">
        <v>47</v>
      </c>
      <c r="E23" s="156">
        <v>80</v>
      </c>
      <c r="F23" s="156" t="str">
        <f t="shared" si="1"/>
        <v>Tốt</v>
      </c>
      <c r="G23" s="157"/>
    </row>
    <row r="24" spans="1:7">
      <c r="A24" s="162" t="s">
        <v>350</v>
      </c>
      <c r="B24" s="163" t="s">
        <v>1188</v>
      </c>
      <c r="C24" s="163" t="s">
        <v>275</v>
      </c>
      <c r="D24" s="163" t="s">
        <v>97</v>
      </c>
      <c r="E24" s="156">
        <v>95</v>
      </c>
      <c r="F24" s="156" t="str">
        <f t="shared" si="1"/>
        <v>Xuất sắc</v>
      </c>
      <c r="G24" s="157"/>
    </row>
    <row r="25" spans="1:7">
      <c r="A25" s="162" t="s">
        <v>351</v>
      </c>
      <c r="B25" s="163" t="s">
        <v>1189</v>
      </c>
      <c r="C25" s="163" t="s">
        <v>315</v>
      </c>
      <c r="D25" s="163" t="s">
        <v>154</v>
      </c>
      <c r="E25" s="156">
        <v>95</v>
      </c>
      <c r="F25" s="156" t="str">
        <f t="shared" si="1"/>
        <v>Xuất sắc</v>
      </c>
      <c r="G25" s="157"/>
    </row>
    <row r="26" spans="1:7">
      <c r="A26" s="162" t="s">
        <v>352</v>
      </c>
      <c r="B26" s="163" t="s">
        <v>1190</v>
      </c>
      <c r="C26" s="163" t="s">
        <v>323</v>
      </c>
      <c r="D26" s="163" t="s">
        <v>21</v>
      </c>
      <c r="E26" s="156">
        <v>85</v>
      </c>
      <c r="F26" s="156" t="str">
        <f t="shared" si="1"/>
        <v>Tốt</v>
      </c>
      <c r="G26" s="157"/>
    </row>
    <row r="27" spans="1:7">
      <c r="A27" s="162" t="s">
        <v>353</v>
      </c>
      <c r="B27" s="163" t="s">
        <v>1191</v>
      </c>
      <c r="C27" s="163" t="s">
        <v>75</v>
      </c>
      <c r="D27" s="163" t="s">
        <v>16</v>
      </c>
      <c r="E27" s="156">
        <v>85</v>
      </c>
      <c r="F27" s="156" t="str">
        <f t="shared" si="1"/>
        <v>Tốt</v>
      </c>
      <c r="G27" s="157"/>
    </row>
    <row r="28" spans="1:7">
      <c r="A28" s="162" t="s">
        <v>354</v>
      </c>
      <c r="B28" s="163" t="s">
        <v>1192</v>
      </c>
      <c r="C28" s="163" t="s">
        <v>1193</v>
      </c>
      <c r="D28" s="163" t="s">
        <v>1194</v>
      </c>
      <c r="E28" s="156">
        <v>85</v>
      </c>
      <c r="F28" s="156" t="str">
        <f t="shared" si="1"/>
        <v>Tốt</v>
      </c>
      <c r="G28" s="157"/>
    </row>
    <row r="29" spans="1:7">
      <c r="A29" s="162" t="s">
        <v>355</v>
      </c>
      <c r="B29" s="163" t="s">
        <v>1195</v>
      </c>
      <c r="C29" s="163" t="s">
        <v>1196</v>
      </c>
      <c r="D29" s="163" t="s">
        <v>100</v>
      </c>
      <c r="E29" s="156">
        <v>80</v>
      </c>
      <c r="F29" s="156" t="str">
        <f t="shared" si="1"/>
        <v>Tốt</v>
      </c>
      <c r="G29" s="157"/>
    </row>
    <row r="30" spans="1:7">
      <c r="A30" s="162" t="s">
        <v>356</v>
      </c>
      <c r="B30" s="163" t="s">
        <v>1197</v>
      </c>
      <c r="C30" s="163" t="s">
        <v>1198</v>
      </c>
      <c r="D30" s="163" t="s">
        <v>8</v>
      </c>
      <c r="E30" s="156">
        <v>90</v>
      </c>
      <c r="F30" s="156" t="str">
        <f t="shared" si="1"/>
        <v>Xuất sắc</v>
      </c>
      <c r="G30" s="157"/>
    </row>
    <row r="31" spans="1:7">
      <c r="A31" s="162" t="s">
        <v>357</v>
      </c>
      <c r="B31" s="163" t="s">
        <v>1199</v>
      </c>
      <c r="C31" s="163" t="s">
        <v>1200</v>
      </c>
      <c r="D31" s="163" t="s">
        <v>8</v>
      </c>
      <c r="E31" s="156">
        <v>80</v>
      </c>
      <c r="F31" s="156" t="str">
        <f t="shared" si="1"/>
        <v>Tốt</v>
      </c>
      <c r="G31" s="157"/>
    </row>
    <row r="32" spans="1:7">
      <c r="A32" s="162" t="s">
        <v>358</v>
      </c>
      <c r="B32" s="163" t="s">
        <v>1201</v>
      </c>
      <c r="C32" s="163" t="s">
        <v>92</v>
      </c>
      <c r="D32" s="163" t="s">
        <v>8</v>
      </c>
      <c r="E32" s="156">
        <v>80</v>
      </c>
      <c r="F32" s="156" t="str">
        <f t="shared" si="1"/>
        <v>Tốt</v>
      </c>
      <c r="G32" s="157"/>
    </row>
    <row r="33" spans="1:7">
      <c r="A33" s="162" t="s">
        <v>359</v>
      </c>
      <c r="B33" s="163" t="s">
        <v>1202</v>
      </c>
      <c r="C33" s="163" t="s">
        <v>306</v>
      </c>
      <c r="D33" s="163" t="s">
        <v>264</v>
      </c>
      <c r="E33" s="156">
        <v>80</v>
      </c>
      <c r="F33" s="156" t="str">
        <f t="shared" si="1"/>
        <v>Tốt</v>
      </c>
      <c r="G33" s="157"/>
    </row>
    <row r="34" spans="1:7">
      <c r="A34" s="162" t="s">
        <v>360</v>
      </c>
      <c r="B34" s="163" t="s">
        <v>1203</v>
      </c>
      <c r="C34" s="163" t="s">
        <v>157</v>
      </c>
      <c r="D34" s="163" t="s">
        <v>81</v>
      </c>
      <c r="E34" s="156">
        <v>80</v>
      </c>
      <c r="F34" s="156" t="str">
        <f t="shared" si="1"/>
        <v>Tốt</v>
      </c>
      <c r="G34" s="157"/>
    </row>
    <row r="35" spans="1:7">
      <c r="A35" s="162" t="s">
        <v>361</v>
      </c>
      <c r="B35" s="163" t="s">
        <v>1204</v>
      </c>
      <c r="C35" s="163" t="s">
        <v>1205</v>
      </c>
      <c r="D35" s="163" t="s">
        <v>1206</v>
      </c>
      <c r="E35" s="156">
        <v>85</v>
      </c>
      <c r="F35" s="156" t="str">
        <f t="shared" si="1"/>
        <v>Tốt</v>
      </c>
      <c r="G35" s="157"/>
    </row>
    <row r="36" spans="1:7">
      <c r="A36" s="162" t="s">
        <v>362</v>
      </c>
      <c r="B36" s="163" t="s">
        <v>1207</v>
      </c>
      <c r="C36" s="163" t="s">
        <v>315</v>
      </c>
      <c r="D36" s="163" t="s">
        <v>277</v>
      </c>
      <c r="E36" s="156">
        <v>70</v>
      </c>
      <c r="F36" s="156" t="str">
        <f t="shared" si="1"/>
        <v>Khá</v>
      </c>
      <c r="G36" s="157"/>
    </row>
    <row r="37" spans="1:7">
      <c r="A37" s="162" t="s">
        <v>363</v>
      </c>
      <c r="B37" s="163" t="s">
        <v>1208</v>
      </c>
      <c r="C37" s="163" t="s">
        <v>317</v>
      </c>
      <c r="D37" s="163" t="s">
        <v>9</v>
      </c>
      <c r="E37" s="156">
        <v>85</v>
      </c>
      <c r="F37" s="156" t="str">
        <f t="shared" si="1"/>
        <v>Tốt</v>
      </c>
      <c r="G37" s="157"/>
    </row>
    <row r="38" spans="1:7">
      <c r="A38" s="162" t="s">
        <v>364</v>
      </c>
      <c r="B38" s="163" t="s">
        <v>1209</v>
      </c>
      <c r="C38" s="163" t="s">
        <v>1210</v>
      </c>
      <c r="D38" s="163" t="s">
        <v>9</v>
      </c>
      <c r="E38" s="156">
        <v>85</v>
      </c>
      <c r="F38" s="156" t="str">
        <f t="shared" si="1"/>
        <v>Tốt</v>
      </c>
      <c r="G38" s="157"/>
    </row>
    <row r="39" spans="1:7">
      <c r="A39" s="162" t="s">
        <v>365</v>
      </c>
      <c r="B39" s="163" t="s">
        <v>1211</v>
      </c>
      <c r="C39" s="163" t="s">
        <v>1212</v>
      </c>
      <c r="D39" s="163" t="s">
        <v>1213</v>
      </c>
      <c r="E39" s="156">
        <v>85</v>
      </c>
      <c r="F39" s="156" t="str">
        <f t="shared" si="1"/>
        <v>Tốt</v>
      </c>
      <c r="G39" s="157"/>
    </row>
    <row r="40" spans="1:7">
      <c r="A40" s="162" t="s">
        <v>366</v>
      </c>
      <c r="B40" s="163" t="s">
        <v>1214</v>
      </c>
      <c r="C40" s="163" t="s">
        <v>1215</v>
      </c>
      <c r="D40" s="163" t="s">
        <v>1216</v>
      </c>
      <c r="E40" s="156">
        <v>80</v>
      </c>
      <c r="F40" s="156" t="str">
        <f t="shared" si="1"/>
        <v>Tốt</v>
      </c>
      <c r="G40" s="157"/>
    </row>
    <row r="41" spans="1:7">
      <c r="A41" s="162" t="s">
        <v>367</v>
      </c>
      <c r="B41" s="163" t="s">
        <v>1217</v>
      </c>
      <c r="C41" s="163" t="s">
        <v>325</v>
      </c>
      <c r="D41" s="163" t="s">
        <v>11</v>
      </c>
      <c r="E41" s="156">
        <v>90</v>
      </c>
      <c r="F41" s="156" t="str">
        <f t="shared" si="1"/>
        <v>Xuất sắc</v>
      </c>
      <c r="G41" s="157"/>
    </row>
    <row r="42" spans="1:7">
      <c r="A42" s="162" t="s">
        <v>368</v>
      </c>
      <c r="B42" s="163" t="s">
        <v>1218</v>
      </c>
      <c r="C42" s="163" t="s">
        <v>369</v>
      </c>
      <c r="D42" s="163" t="s">
        <v>62</v>
      </c>
      <c r="E42" s="156">
        <v>80</v>
      </c>
      <c r="F42" s="156" t="str">
        <f t="shared" si="1"/>
        <v>Tốt</v>
      </c>
      <c r="G42" s="157"/>
    </row>
    <row r="43" spans="1:7">
      <c r="A43" s="162" t="s">
        <v>370</v>
      </c>
      <c r="B43" s="163" t="s">
        <v>1219</v>
      </c>
      <c r="C43" s="163" t="s">
        <v>157</v>
      </c>
      <c r="D43" s="163" t="s">
        <v>63</v>
      </c>
      <c r="E43" s="156">
        <v>95</v>
      </c>
      <c r="F43" s="156" t="str">
        <f t="shared" si="1"/>
        <v>Xuất sắc</v>
      </c>
      <c r="G43" s="157"/>
    </row>
    <row r="44" spans="1:7">
      <c r="A44" s="162" t="s">
        <v>371</v>
      </c>
      <c r="B44" s="163" t="s">
        <v>1220</v>
      </c>
      <c r="C44" s="163" t="s">
        <v>372</v>
      </c>
      <c r="D44" s="163" t="s">
        <v>63</v>
      </c>
      <c r="E44" s="156">
        <v>85</v>
      </c>
      <c r="F44" s="156" t="str">
        <f t="shared" si="1"/>
        <v>Tốt</v>
      </c>
      <c r="G44" s="157"/>
    </row>
    <row r="45" spans="1:7">
      <c r="A45" s="162" t="s">
        <v>373</v>
      </c>
      <c r="B45" s="163" t="s">
        <v>1221</v>
      </c>
      <c r="C45" s="163" t="s">
        <v>200</v>
      </c>
      <c r="D45" s="163" t="s">
        <v>23</v>
      </c>
      <c r="E45" s="156">
        <v>85</v>
      </c>
      <c r="F45" s="156" t="str">
        <f t="shared" si="1"/>
        <v>Tốt</v>
      </c>
      <c r="G45" s="157"/>
    </row>
    <row r="46" spans="1:7">
      <c r="A46" s="162" t="s">
        <v>611</v>
      </c>
      <c r="B46" s="163" t="s">
        <v>1222</v>
      </c>
      <c r="C46" s="163" t="s">
        <v>1223</v>
      </c>
      <c r="D46" s="163" t="s">
        <v>122</v>
      </c>
      <c r="E46" s="156">
        <v>90</v>
      </c>
      <c r="F46" s="156" t="str">
        <f t="shared" si="1"/>
        <v>Xuất sắc</v>
      </c>
      <c r="G46" s="157"/>
    </row>
    <row r="47" spans="1:7">
      <c r="A47" s="162" t="s">
        <v>613</v>
      </c>
      <c r="B47" s="163" t="s">
        <v>1224</v>
      </c>
      <c r="C47" s="163" t="s">
        <v>374</v>
      </c>
      <c r="D47" s="163" t="s">
        <v>64</v>
      </c>
      <c r="E47" s="156">
        <v>90</v>
      </c>
      <c r="F47" s="156" t="str">
        <f t="shared" si="1"/>
        <v>Xuất sắc</v>
      </c>
      <c r="G47" s="157"/>
    </row>
    <row r="48" spans="1:7">
      <c r="A48" s="162" t="s">
        <v>616</v>
      </c>
      <c r="B48" s="163" t="s">
        <v>1225</v>
      </c>
      <c r="C48" s="163" t="s">
        <v>1226</v>
      </c>
      <c r="D48" s="163" t="s">
        <v>12</v>
      </c>
      <c r="E48" s="156">
        <v>80</v>
      </c>
      <c r="F48" s="156" t="str">
        <f t="shared" si="1"/>
        <v>Tốt</v>
      </c>
      <c r="G48" s="157"/>
    </row>
    <row r="49" spans="1:7">
      <c r="A49" s="162" t="s">
        <v>619</v>
      </c>
      <c r="B49" s="163" t="s">
        <v>1227</v>
      </c>
      <c r="C49" s="163" t="s">
        <v>1228</v>
      </c>
      <c r="D49" s="163" t="s">
        <v>151</v>
      </c>
      <c r="E49" s="156">
        <v>80</v>
      </c>
      <c r="F49" s="156" t="str">
        <f t="shared" si="1"/>
        <v>Tốt</v>
      </c>
      <c r="G49" s="157"/>
    </row>
    <row r="50" spans="1:7">
      <c r="A50" s="162" t="s">
        <v>621</v>
      </c>
      <c r="B50" s="163" t="s">
        <v>1229</v>
      </c>
      <c r="C50" s="163" t="s">
        <v>236</v>
      </c>
      <c r="D50" s="163" t="s">
        <v>28</v>
      </c>
      <c r="E50" s="156">
        <v>60</v>
      </c>
      <c r="F50" s="156" t="str">
        <f t="shared" si="1"/>
        <v>Trung bình</v>
      </c>
      <c r="G50" s="157"/>
    </row>
    <row r="51" spans="1:7">
      <c r="A51" s="160">
        <v>41</v>
      </c>
      <c r="B51" s="161" t="s">
        <v>1230</v>
      </c>
      <c r="C51" s="161" t="s">
        <v>1231</v>
      </c>
      <c r="D51" s="161" t="s">
        <v>1232</v>
      </c>
      <c r="E51" s="158">
        <v>70</v>
      </c>
      <c r="F51" s="156" t="str">
        <f t="shared" si="1"/>
        <v>Khá</v>
      </c>
      <c r="G51" s="41"/>
    </row>
    <row r="52" spans="1:7">
      <c r="A52" s="160">
        <v>42</v>
      </c>
      <c r="B52" s="161" t="s">
        <v>1233</v>
      </c>
      <c r="C52" s="161" t="s">
        <v>1234</v>
      </c>
      <c r="D52" s="161" t="s">
        <v>1235</v>
      </c>
      <c r="E52" s="158">
        <v>70</v>
      </c>
      <c r="F52" s="156" t="str">
        <f t="shared" si="1"/>
        <v>Khá</v>
      </c>
      <c r="G52" s="41"/>
    </row>
    <row r="53" spans="1:7">
      <c r="A53" s="160">
        <v>43</v>
      </c>
      <c r="B53" s="161" t="s">
        <v>1236</v>
      </c>
      <c r="C53" s="161" t="s">
        <v>1237</v>
      </c>
      <c r="D53" s="161" t="s">
        <v>1238</v>
      </c>
      <c r="E53" s="158">
        <v>70</v>
      </c>
      <c r="F53" s="156" t="str">
        <f t="shared" si="1"/>
        <v>Khá</v>
      </c>
      <c r="G53" s="41"/>
    </row>
    <row r="54" spans="1:7">
      <c r="A54" s="160">
        <v>44</v>
      </c>
      <c r="B54" s="161" t="s">
        <v>1239</v>
      </c>
      <c r="C54" s="161" t="s">
        <v>1240</v>
      </c>
      <c r="D54" s="161" t="s">
        <v>1241</v>
      </c>
      <c r="E54" s="158">
        <v>70</v>
      </c>
      <c r="F54" s="156" t="str">
        <f t="shared" si="1"/>
        <v>Khá</v>
      </c>
      <c r="G54" s="41"/>
    </row>
    <row r="55" spans="1:7">
      <c r="A55" s="42"/>
      <c r="B55" s="27"/>
      <c r="C55" s="27"/>
      <c r="D55" s="27"/>
      <c r="E55" s="165"/>
      <c r="F55" s="166"/>
      <c r="G55" s="167"/>
    </row>
    <row r="56" spans="1:7">
      <c r="A56" s="43" t="s">
        <v>1269</v>
      </c>
    </row>
    <row r="57" spans="1:7">
      <c r="A57" s="168" t="s">
        <v>106</v>
      </c>
      <c r="B57" s="168" t="s">
        <v>32</v>
      </c>
      <c r="C57" s="168" t="s">
        <v>33</v>
      </c>
      <c r="D57" s="168" t="s">
        <v>140</v>
      </c>
      <c r="E57" s="169" t="s">
        <v>1167</v>
      </c>
      <c r="F57" s="169" t="s">
        <v>332</v>
      </c>
      <c r="G57" s="169" t="s">
        <v>333</v>
      </c>
    </row>
    <row r="58" spans="1:7">
      <c r="A58" s="170">
        <v>45</v>
      </c>
      <c r="B58" s="170" t="s">
        <v>1243</v>
      </c>
      <c r="C58" s="171" t="s">
        <v>1244</v>
      </c>
      <c r="D58" s="171" t="s">
        <v>35</v>
      </c>
      <c r="E58" s="164">
        <v>75</v>
      </c>
      <c r="F58" s="164" t="str">
        <f>IF(E58&gt;0,IF(E58&lt;35,"Kém",IF(E58&lt;50,"Yếu",IF(E58&lt;65,"Trung bình",IF(E58&lt;80,"Khá",IF(E58&lt;90,"Tốt","Xuất sắc"))))))</f>
        <v>Khá</v>
      </c>
      <c r="G58" s="157"/>
    </row>
    <row r="59" spans="1:7">
      <c r="A59" s="170">
        <v>46</v>
      </c>
      <c r="B59" s="170" t="s">
        <v>1245</v>
      </c>
      <c r="C59" s="171" t="s">
        <v>36</v>
      </c>
      <c r="D59" s="171" t="s">
        <v>35</v>
      </c>
      <c r="E59" s="164">
        <v>85</v>
      </c>
      <c r="F59" s="164" t="str">
        <f t="shared" ref="F59:F73" si="2">IF(E59&gt;0,IF(E59&lt;35,"Kém",IF(E59&lt;50,"Yếu",IF(E59&lt;65,"Trung bình",IF(E59&lt;80,"Khá",IF(E59&lt;90,"Tốt","Xuất sắc"))))))</f>
        <v>Tốt</v>
      </c>
      <c r="G59" s="164"/>
    </row>
    <row r="60" spans="1:7">
      <c r="A60" s="170">
        <v>47</v>
      </c>
      <c r="B60" s="170" t="s">
        <v>1246</v>
      </c>
      <c r="C60" s="171" t="s">
        <v>1247</v>
      </c>
      <c r="D60" s="171" t="s">
        <v>40</v>
      </c>
      <c r="E60" s="164">
        <v>90</v>
      </c>
      <c r="F60" s="164" t="str">
        <f t="shared" si="2"/>
        <v>Xuất sắc</v>
      </c>
      <c r="G60" s="164"/>
    </row>
    <row r="61" spans="1:7">
      <c r="A61" s="170">
        <v>48</v>
      </c>
      <c r="B61" s="170" t="s">
        <v>1248</v>
      </c>
      <c r="C61" s="171" t="s">
        <v>1249</v>
      </c>
      <c r="D61" s="171" t="s">
        <v>97</v>
      </c>
      <c r="E61" s="164">
        <v>88</v>
      </c>
      <c r="F61" s="164" t="str">
        <f t="shared" si="2"/>
        <v>Tốt</v>
      </c>
      <c r="G61" s="164"/>
    </row>
    <row r="62" spans="1:7">
      <c r="A62" s="170">
        <v>49</v>
      </c>
      <c r="B62" s="170" t="s">
        <v>1250</v>
      </c>
      <c r="C62" s="171" t="s">
        <v>1251</v>
      </c>
      <c r="D62" s="171" t="s">
        <v>49</v>
      </c>
      <c r="E62" s="164">
        <v>75</v>
      </c>
      <c r="F62" s="164" t="str">
        <f t="shared" si="2"/>
        <v>Khá</v>
      </c>
      <c r="G62" s="164"/>
    </row>
    <row r="63" spans="1:7">
      <c r="A63" s="170">
        <v>50</v>
      </c>
      <c r="B63" s="170" t="s">
        <v>1252</v>
      </c>
      <c r="C63" s="171" t="s">
        <v>231</v>
      </c>
      <c r="D63" s="171" t="s">
        <v>49</v>
      </c>
      <c r="E63" s="164">
        <v>75</v>
      </c>
      <c r="F63" s="164" t="str">
        <f t="shared" si="2"/>
        <v>Khá</v>
      </c>
      <c r="G63" s="164"/>
    </row>
    <row r="64" spans="1:7">
      <c r="A64" s="170">
        <v>51</v>
      </c>
      <c r="B64" s="170" t="s">
        <v>1253</v>
      </c>
      <c r="C64" s="171" t="s">
        <v>195</v>
      </c>
      <c r="D64" s="171" t="s">
        <v>53</v>
      </c>
      <c r="E64" s="164">
        <v>90</v>
      </c>
      <c r="F64" s="164" t="str">
        <f t="shared" si="2"/>
        <v>Xuất sắc</v>
      </c>
      <c r="G64" s="164"/>
    </row>
    <row r="65" spans="1:7">
      <c r="A65" s="170">
        <v>52</v>
      </c>
      <c r="B65" s="170" t="s">
        <v>1254</v>
      </c>
      <c r="C65" s="171" t="s">
        <v>103</v>
      </c>
      <c r="D65" s="171" t="s">
        <v>56</v>
      </c>
      <c r="E65" s="164">
        <v>90</v>
      </c>
      <c r="F65" s="164" t="str">
        <f t="shared" si="2"/>
        <v>Xuất sắc</v>
      </c>
      <c r="G65" s="164"/>
    </row>
    <row r="66" spans="1:7">
      <c r="A66" s="170">
        <v>53</v>
      </c>
      <c r="B66" s="170" t="s">
        <v>1255</v>
      </c>
      <c r="C66" s="171" t="s">
        <v>375</v>
      </c>
      <c r="D66" s="171" t="s">
        <v>56</v>
      </c>
      <c r="E66" s="164">
        <v>75</v>
      </c>
      <c r="F66" s="164" t="str">
        <f t="shared" si="2"/>
        <v>Khá</v>
      </c>
      <c r="G66" s="164"/>
    </row>
    <row r="67" spans="1:7">
      <c r="A67" s="170">
        <v>54</v>
      </c>
      <c r="B67" s="170" t="s">
        <v>1256</v>
      </c>
      <c r="C67" s="171" t="s">
        <v>1257</v>
      </c>
      <c r="D67" s="171" t="s">
        <v>102</v>
      </c>
      <c r="E67" s="164">
        <v>90</v>
      </c>
      <c r="F67" s="164" t="str">
        <f t="shared" si="2"/>
        <v>Xuất sắc</v>
      </c>
      <c r="G67" s="164"/>
    </row>
    <row r="68" spans="1:7">
      <c r="A68" s="170">
        <v>55</v>
      </c>
      <c r="B68" s="170" t="s">
        <v>1258</v>
      </c>
      <c r="C68" s="171" t="s">
        <v>18</v>
      </c>
      <c r="D68" s="171" t="s">
        <v>1259</v>
      </c>
      <c r="E68" s="164">
        <v>90</v>
      </c>
      <c r="F68" s="164" t="str">
        <f t="shared" si="2"/>
        <v>Xuất sắc</v>
      </c>
      <c r="G68" s="164"/>
    </row>
    <row r="69" spans="1:7">
      <c r="A69" s="170">
        <v>56</v>
      </c>
      <c r="B69" s="170" t="s">
        <v>1260</v>
      </c>
      <c r="C69" s="171" t="s">
        <v>1261</v>
      </c>
      <c r="D69" s="171" t="s">
        <v>10</v>
      </c>
      <c r="E69" s="164">
        <v>85</v>
      </c>
      <c r="F69" s="164" t="str">
        <f t="shared" si="2"/>
        <v>Tốt</v>
      </c>
      <c r="G69" s="164"/>
    </row>
    <row r="70" spans="1:7">
      <c r="A70" s="170">
        <v>57</v>
      </c>
      <c r="B70" s="163" t="s">
        <v>1262</v>
      </c>
      <c r="C70" s="163" t="s">
        <v>1263</v>
      </c>
      <c r="D70" s="172" t="s">
        <v>248</v>
      </c>
      <c r="E70" s="170">
        <v>0</v>
      </c>
      <c r="F70" s="170" t="s">
        <v>293</v>
      </c>
      <c r="G70" s="157" t="s">
        <v>1264</v>
      </c>
    </row>
    <row r="71" spans="1:7">
      <c r="A71" s="170">
        <v>58</v>
      </c>
      <c r="B71" s="170" t="s">
        <v>1265</v>
      </c>
      <c r="C71" s="171" t="s">
        <v>1266</v>
      </c>
      <c r="D71" s="171" t="s">
        <v>89</v>
      </c>
      <c r="E71" s="164">
        <v>85</v>
      </c>
      <c r="F71" s="164" t="str">
        <f t="shared" si="2"/>
        <v>Tốt</v>
      </c>
      <c r="G71" s="164"/>
    </row>
    <row r="72" spans="1:7">
      <c r="A72" s="170">
        <v>59</v>
      </c>
      <c r="B72" s="170" t="s">
        <v>1267</v>
      </c>
      <c r="C72" s="171" t="s">
        <v>18</v>
      </c>
      <c r="D72" s="171" t="s">
        <v>376</v>
      </c>
      <c r="E72" s="164">
        <v>88</v>
      </c>
      <c r="F72" s="164" t="str">
        <f t="shared" si="2"/>
        <v>Tốt</v>
      </c>
      <c r="G72" s="164"/>
    </row>
    <row r="73" spans="1:7">
      <c r="A73" s="170">
        <v>60</v>
      </c>
      <c r="B73" s="170" t="s">
        <v>1268</v>
      </c>
      <c r="C73" s="171" t="s">
        <v>58</v>
      </c>
      <c r="D73" s="171" t="s">
        <v>12</v>
      </c>
      <c r="E73" s="164">
        <v>80</v>
      </c>
      <c r="F73" s="164" t="str">
        <f t="shared" si="2"/>
        <v>Tốt</v>
      </c>
      <c r="G73" s="164"/>
    </row>
    <row r="75" spans="1:7">
      <c r="B75" s="7" t="s">
        <v>287</v>
      </c>
      <c r="C75" s="7" t="s">
        <v>1166</v>
      </c>
      <c r="D75" s="1"/>
      <c r="E75" s="1"/>
      <c r="F75"/>
    </row>
    <row r="76" spans="1:7">
      <c r="B76" s="7" t="s">
        <v>298</v>
      </c>
      <c r="C76" s="1"/>
      <c r="D76" s="1"/>
      <c r="E76" s="12"/>
      <c r="F76" s="47" t="s">
        <v>289</v>
      </c>
      <c r="G76" s="12"/>
    </row>
    <row r="77" spans="1:7">
      <c r="B77" s="7" t="s">
        <v>73</v>
      </c>
      <c r="C77" s="8">
        <v>12</v>
      </c>
      <c r="D77" s="1"/>
      <c r="E77" s="12"/>
      <c r="F77" s="47"/>
      <c r="G77" s="12"/>
    </row>
    <row r="78" spans="1:7">
      <c r="B78" s="7" t="s">
        <v>31</v>
      </c>
      <c r="C78" s="8">
        <v>35</v>
      </c>
      <c r="D78" s="1"/>
      <c r="E78" s="12"/>
      <c r="F78" s="47"/>
      <c r="G78" s="12"/>
    </row>
    <row r="79" spans="1:7">
      <c r="B79" s="7" t="s">
        <v>69</v>
      </c>
      <c r="C79" s="8">
        <v>11</v>
      </c>
      <c r="D79" s="1"/>
      <c r="E79" s="12"/>
      <c r="F79" s="47"/>
      <c r="G79" s="12"/>
    </row>
    <row r="80" spans="1:7">
      <c r="B80" s="7" t="s">
        <v>98</v>
      </c>
      <c r="C80" s="8">
        <v>1</v>
      </c>
      <c r="D80" s="1"/>
      <c r="E80" s="12"/>
      <c r="F80" s="47"/>
      <c r="G80" s="12"/>
    </row>
    <row r="81" spans="2:7">
      <c r="B81" s="7" t="s">
        <v>95</v>
      </c>
      <c r="C81" s="8">
        <v>0</v>
      </c>
      <c r="D81" s="1"/>
      <c r="E81" s="12"/>
      <c r="F81" s="47"/>
      <c r="G81" s="12"/>
    </row>
    <row r="82" spans="2:7">
      <c r="B82" s="7" t="s">
        <v>288</v>
      </c>
      <c r="C82" s="8">
        <v>0</v>
      </c>
      <c r="D82" s="1"/>
      <c r="E82" s="12"/>
      <c r="F82" s="47" t="s">
        <v>290</v>
      </c>
      <c r="G82" s="12"/>
    </row>
    <row r="83" spans="2:7">
      <c r="B83" s="7" t="s">
        <v>293</v>
      </c>
      <c r="C83" s="8">
        <v>1</v>
      </c>
      <c r="D83" s="1"/>
      <c r="E83" s="1"/>
      <c r="F83"/>
    </row>
  </sheetData>
  <mergeCells count="6">
    <mergeCell ref="A7:G7"/>
    <mergeCell ref="A1:C1"/>
    <mergeCell ref="A2:C2"/>
    <mergeCell ref="D2:G2"/>
    <mergeCell ref="A5:G5"/>
    <mergeCell ref="A6:G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4"/>
  <sheetViews>
    <sheetView topLeftCell="A131" workbookViewId="0">
      <selection activeCell="B136" sqref="B136:G144"/>
    </sheetView>
  </sheetViews>
  <sheetFormatPr defaultRowHeight="15.75"/>
  <cols>
    <col min="1" max="1" width="4.25" style="1" customWidth="1"/>
    <col min="2" max="2" width="19.25" style="1" customWidth="1"/>
    <col min="3" max="3" width="17" style="1" customWidth="1"/>
    <col min="4" max="4" width="12.375" style="1" customWidth="1"/>
    <col min="5" max="5" width="9" style="1"/>
    <col min="6" max="6" width="10.75" style="12" customWidth="1"/>
    <col min="7" max="7" width="11.25" style="1" customWidth="1"/>
    <col min="8" max="16384" width="9" style="1"/>
  </cols>
  <sheetData>
    <row r="1" spans="1:7" s="12" customFormat="1">
      <c r="A1" s="55" t="s">
        <v>1</v>
      </c>
      <c r="B1" s="55"/>
      <c r="C1" s="55"/>
      <c r="D1" s="51" t="s">
        <v>2</v>
      </c>
      <c r="E1" s="51"/>
      <c r="F1" s="51"/>
      <c r="G1" s="51"/>
    </row>
    <row r="2" spans="1:7" s="12" customFormat="1">
      <c r="A2" s="59" t="s">
        <v>3</v>
      </c>
      <c r="B2" s="59"/>
      <c r="C2" s="59"/>
      <c r="D2" s="59" t="s">
        <v>330</v>
      </c>
      <c r="E2" s="59"/>
      <c r="F2" s="59"/>
      <c r="G2" s="59"/>
    </row>
    <row r="3" spans="1:7" s="12" customFormat="1">
      <c r="A3" s="30"/>
      <c r="B3" s="30"/>
      <c r="C3" s="30"/>
      <c r="D3" s="5"/>
      <c r="E3" s="29"/>
      <c r="F3" s="29"/>
      <c r="G3" s="29"/>
    </row>
    <row r="4" spans="1:7" s="12" customFormat="1">
      <c r="B4" s="29" t="s">
        <v>291</v>
      </c>
      <c r="E4" s="29"/>
      <c r="F4" s="29"/>
      <c r="G4" s="29"/>
    </row>
    <row r="5" spans="1:7" s="12" customFormat="1">
      <c r="A5" s="56" t="s">
        <v>1073</v>
      </c>
      <c r="B5" s="56"/>
      <c r="C5" s="56"/>
      <c r="D5" s="56"/>
      <c r="E5" s="56"/>
      <c r="F5" s="56"/>
      <c r="G5" s="29"/>
    </row>
    <row r="6" spans="1:7" s="12" customFormat="1">
      <c r="A6" s="56" t="s">
        <v>382</v>
      </c>
      <c r="B6" s="56"/>
      <c r="C6" s="56"/>
      <c r="D6" s="56"/>
      <c r="E6" s="56"/>
      <c r="F6" s="56"/>
      <c r="G6" s="29"/>
    </row>
    <row r="7" spans="1:7" s="12" customFormat="1">
      <c r="A7" s="57" t="s">
        <v>982</v>
      </c>
      <c r="B7" s="57"/>
      <c r="C7" s="57"/>
      <c r="D7" s="57"/>
      <c r="E7" s="57"/>
      <c r="F7" s="57"/>
      <c r="G7" s="29"/>
    </row>
    <row r="8" spans="1:7" s="12" customFormat="1"/>
    <row r="9" spans="1:7" s="12" customFormat="1" ht="18.75">
      <c r="A9" s="173" t="s">
        <v>1270</v>
      </c>
      <c r="B9" s="173"/>
      <c r="C9" s="174"/>
      <c r="D9" s="175"/>
      <c r="E9" s="176"/>
      <c r="F9" s="177"/>
      <c r="G9" s="178"/>
    </row>
    <row r="10" spans="1:7" s="12" customFormat="1">
      <c r="A10" s="179" t="s">
        <v>106</v>
      </c>
      <c r="B10" s="179" t="s">
        <v>32</v>
      </c>
      <c r="C10" s="180" t="s">
        <v>383</v>
      </c>
      <c r="D10" s="180"/>
      <c r="E10" s="179" t="s">
        <v>384</v>
      </c>
      <c r="F10" s="181" t="s">
        <v>385</v>
      </c>
      <c r="G10" s="179" t="s">
        <v>0</v>
      </c>
    </row>
    <row r="11" spans="1:7" s="12" customFormat="1">
      <c r="A11" s="182">
        <v>1</v>
      </c>
      <c r="B11" s="45" t="s">
        <v>1271</v>
      </c>
      <c r="C11" s="183" t="s">
        <v>18</v>
      </c>
      <c r="D11" s="183" t="s">
        <v>68</v>
      </c>
      <c r="E11" s="28">
        <v>95</v>
      </c>
      <c r="F11" s="28" t="s">
        <v>73</v>
      </c>
      <c r="G11" s="46"/>
    </row>
    <row r="12" spans="1:7" s="12" customFormat="1">
      <c r="A12" s="182">
        <v>2</v>
      </c>
      <c r="B12" s="45" t="s">
        <v>1272</v>
      </c>
      <c r="C12" s="183" t="s">
        <v>79</v>
      </c>
      <c r="D12" s="183" t="s">
        <v>68</v>
      </c>
      <c r="E12" s="28">
        <v>95</v>
      </c>
      <c r="F12" s="28" t="s">
        <v>73</v>
      </c>
      <c r="G12" s="46"/>
    </row>
    <row r="13" spans="1:7" s="12" customFormat="1">
      <c r="A13" s="182">
        <v>3</v>
      </c>
      <c r="B13" s="45" t="s">
        <v>1273</v>
      </c>
      <c r="C13" s="183" t="s">
        <v>1274</v>
      </c>
      <c r="D13" s="183" t="s">
        <v>68</v>
      </c>
      <c r="E13" s="28">
        <v>93</v>
      </c>
      <c r="F13" s="28" t="s">
        <v>73</v>
      </c>
      <c r="G13" s="46"/>
    </row>
    <row r="14" spans="1:7" s="12" customFormat="1">
      <c r="A14" s="182">
        <v>4</v>
      </c>
      <c r="B14" s="184" t="s">
        <v>1275</v>
      </c>
      <c r="C14" s="185" t="s">
        <v>171</v>
      </c>
      <c r="D14" s="185" t="s">
        <v>35</v>
      </c>
      <c r="E14" s="28">
        <v>35</v>
      </c>
      <c r="F14" s="28" t="s">
        <v>95</v>
      </c>
      <c r="G14" s="46"/>
    </row>
    <row r="15" spans="1:7" s="12" customFormat="1">
      <c r="A15" s="182">
        <v>5</v>
      </c>
      <c r="B15" s="45" t="s">
        <v>1276</v>
      </c>
      <c r="C15" s="183" t="s">
        <v>199</v>
      </c>
      <c r="D15" s="186" t="s">
        <v>35</v>
      </c>
      <c r="E15" s="28">
        <v>89</v>
      </c>
      <c r="F15" s="28" t="s">
        <v>31</v>
      </c>
      <c r="G15" s="46"/>
    </row>
    <row r="16" spans="1:7" s="12" customFormat="1">
      <c r="A16" s="182">
        <v>6</v>
      </c>
      <c r="B16" s="45" t="s">
        <v>1277</v>
      </c>
      <c r="C16" s="183" t="s">
        <v>44</v>
      </c>
      <c r="D16" s="183" t="s">
        <v>35</v>
      </c>
      <c r="E16" s="28">
        <v>89</v>
      </c>
      <c r="F16" s="28" t="s">
        <v>31</v>
      </c>
      <c r="G16" s="187"/>
    </row>
    <row r="17" spans="1:7" s="12" customFormat="1">
      <c r="A17" s="182">
        <v>7</v>
      </c>
      <c r="B17" s="45" t="s">
        <v>1278</v>
      </c>
      <c r="C17" s="183" t="s">
        <v>1279</v>
      </c>
      <c r="D17" s="183" t="s">
        <v>35</v>
      </c>
      <c r="E17" s="28">
        <v>85</v>
      </c>
      <c r="F17" s="28" t="s">
        <v>31</v>
      </c>
      <c r="G17" s="46"/>
    </row>
    <row r="18" spans="1:7" s="12" customFormat="1">
      <c r="A18" s="182">
        <v>8</v>
      </c>
      <c r="B18" s="45" t="s">
        <v>1280</v>
      </c>
      <c r="C18" s="183" t="s">
        <v>1281</v>
      </c>
      <c r="D18" s="183" t="s">
        <v>978</v>
      </c>
      <c r="E18" s="28">
        <v>94</v>
      </c>
      <c r="F18" s="28" t="s">
        <v>73</v>
      </c>
      <c r="G18" s="46"/>
    </row>
    <row r="19" spans="1:7" s="12" customFormat="1">
      <c r="A19" s="182">
        <v>9</v>
      </c>
      <c r="B19" s="45" t="s">
        <v>1282</v>
      </c>
      <c r="C19" s="183" t="s">
        <v>859</v>
      </c>
      <c r="D19" s="183" t="s">
        <v>1283</v>
      </c>
      <c r="E19" s="28">
        <v>83</v>
      </c>
      <c r="F19" s="28" t="s">
        <v>31</v>
      </c>
      <c r="G19" s="46"/>
    </row>
    <row r="20" spans="1:7" s="12" customFormat="1">
      <c r="A20" s="182">
        <v>10</v>
      </c>
      <c r="B20" s="45" t="s">
        <v>1284</v>
      </c>
      <c r="C20" s="183" t="s">
        <v>386</v>
      </c>
      <c r="D20" s="183" t="s">
        <v>341</v>
      </c>
      <c r="E20" s="28">
        <v>80</v>
      </c>
      <c r="F20" s="28" t="s">
        <v>31</v>
      </c>
      <c r="G20" s="46"/>
    </row>
    <row r="21" spans="1:7" s="12" customFormat="1">
      <c r="A21" s="182">
        <v>11</v>
      </c>
      <c r="B21" s="45" t="s">
        <v>1285</v>
      </c>
      <c r="C21" s="183" t="s">
        <v>82</v>
      </c>
      <c r="D21" s="183" t="s">
        <v>131</v>
      </c>
      <c r="E21" s="28">
        <v>88</v>
      </c>
      <c r="F21" s="28" t="s">
        <v>31</v>
      </c>
      <c r="G21" s="46"/>
    </row>
    <row r="22" spans="1:7" s="12" customFormat="1">
      <c r="A22" s="182">
        <v>12</v>
      </c>
      <c r="B22" s="45" t="s">
        <v>1286</v>
      </c>
      <c r="C22" s="183" t="s">
        <v>1287</v>
      </c>
      <c r="D22" s="183" t="s">
        <v>252</v>
      </c>
      <c r="E22" s="28">
        <v>83</v>
      </c>
      <c r="F22" s="28" t="s">
        <v>31</v>
      </c>
      <c r="G22" s="46"/>
    </row>
    <row r="23" spans="1:7" s="12" customFormat="1">
      <c r="A23" s="182">
        <v>13</v>
      </c>
      <c r="B23" s="45" t="s">
        <v>1288</v>
      </c>
      <c r="C23" s="183" t="s">
        <v>161</v>
      </c>
      <c r="D23" s="183" t="s">
        <v>252</v>
      </c>
      <c r="E23" s="28">
        <v>88</v>
      </c>
      <c r="F23" s="28" t="s">
        <v>31</v>
      </c>
      <c r="G23" s="46"/>
    </row>
    <row r="24" spans="1:7" s="12" customFormat="1">
      <c r="A24" s="182">
        <v>14</v>
      </c>
      <c r="B24" s="45" t="s">
        <v>1289</v>
      </c>
      <c r="C24" s="183" t="s">
        <v>1290</v>
      </c>
      <c r="D24" s="183" t="s">
        <v>206</v>
      </c>
      <c r="E24" s="28">
        <v>88</v>
      </c>
      <c r="F24" s="28" t="s">
        <v>31</v>
      </c>
      <c r="G24" s="46"/>
    </row>
    <row r="25" spans="1:7" s="12" customFormat="1">
      <c r="A25" s="182">
        <v>15</v>
      </c>
      <c r="B25" s="45" t="s">
        <v>1291</v>
      </c>
      <c r="C25" s="183" t="s">
        <v>463</v>
      </c>
      <c r="D25" s="183" t="s">
        <v>387</v>
      </c>
      <c r="E25" s="28">
        <v>82</v>
      </c>
      <c r="F25" s="28" t="s">
        <v>31</v>
      </c>
      <c r="G25" s="187"/>
    </row>
    <row r="26" spans="1:7">
      <c r="A26" s="182">
        <v>16</v>
      </c>
      <c r="B26" s="45" t="s">
        <v>1292</v>
      </c>
      <c r="C26" s="183" t="s">
        <v>276</v>
      </c>
      <c r="D26" s="183" t="s">
        <v>1293</v>
      </c>
      <c r="E26" s="28">
        <v>95</v>
      </c>
      <c r="F26" s="28" t="s">
        <v>73</v>
      </c>
      <c r="G26" s="187"/>
    </row>
    <row r="27" spans="1:7">
      <c r="A27" s="182">
        <v>17</v>
      </c>
      <c r="B27" s="45" t="s">
        <v>1294</v>
      </c>
      <c r="C27" s="183" t="s">
        <v>60</v>
      </c>
      <c r="D27" s="183" t="s">
        <v>7</v>
      </c>
      <c r="E27" s="28">
        <v>94</v>
      </c>
      <c r="F27" s="28" t="s">
        <v>73</v>
      </c>
      <c r="G27" s="46"/>
    </row>
    <row r="28" spans="1:7">
      <c r="A28" s="182">
        <v>18</v>
      </c>
      <c r="B28" s="45" t="s">
        <v>1295</v>
      </c>
      <c r="C28" s="183" t="s">
        <v>1296</v>
      </c>
      <c r="D28" s="183" t="s">
        <v>97</v>
      </c>
      <c r="E28" s="28">
        <v>35</v>
      </c>
      <c r="F28" s="28" t="s">
        <v>95</v>
      </c>
      <c r="G28" s="46"/>
    </row>
    <row r="29" spans="1:7">
      <c r="A29" s="182">
        <v>19</v>
      </c>
      <c r="B29" s="45" t="s">
        <v>1297</v>
      </c>
      <c r="C29" s="183" t="s">
        <v>18</v>
      </c>
      <c r="D29" s="183" t="s">
        <v>15</v>
      </c>
      <c r="E29" s="28">
        <v>93</v>
      </c>
      <c r="F29" s="28" t="s">
        <v>73</v>
      </c>
      <c r="G29" s="46"/>
    </row>
    <row r="30" spans="1:7">
      <c r="A30" s="182">
        <v>20</v>
      </c>
      <c r="B30" s="45" t="s">
        <v>1298</v>
      </c>
      <c r="C30" s="183" t="s">
        <v>1299</v>
      </c>
      <c r="D30" s="183" t="s">
        <v>388</v>
      </c>
      <c r="E30" s="28">
        <v>64</v>
      </c>
      <c r="F30" s="28" t="s">
        <v>98</v>
      </c>
      <c r="G30" s="46"/>
    </row>
    <row r="31" spans="1:7">
      <c r="A31" s="182">
        <v>21</v>
      </c>
      <c r="B31" s="45" t="s">
        <v>1300</v>
      </c>
      <c r="C31" s="183" t="s">
        <v>1301</v>
      </c>
      <c r="D31" s="183" t="s">
        <v>154</v>
      </c>
      <c r="E31" s="28">
        <v>93</v>
      </c>
      <c r="F31" s="28" t="s">
        <v>73</v>
      </c>
      <c r="G31" s="46"/>
    </row>
    <row r="32" spans="1:7">
      <c r="A32" s="182">
        <v>22</v>
      </c>
      <c r="B32" s="45" t="s">
        <v>1302</v>
      </c>
      <c r="C32" s="183" t="s">
        <v>18</v>
      </c>
      <c r="D32" s="183" t="s">
        <v>16</v>
      </c>
      <c r="E32" s="28">
        <v>89</v>
      </c>
      <c r="F32" s="28" t="s">
        <v>31</v>
      </c>
      <c r="G32" s="46"/>
    </row>
    <row r="33" spans="1:7">
      <c r="A33" s="182">
        <v>23</v>
      </c>
      <c r="B33" s="45" t="s">
        <v>1303</v>
      </c>
      <c r="C33" s="183" t="s">
        <v>1304</v>
      </c>
      <c r="D33" s="183" t="s">
        <v>389</v>
      </c>
      <c r="E33" s="28">
        <v>83</v>
      </c>
      <c r="F33" s="28" t="s">
        <v>31</v>
      </c>
      <c r="G33" s="46"/>
    </row>
    <row r="34" spans="1:7">
      <c r="A34" s="182">
        <v>24</v>
      </c>
      <c r="B34" s="45" t="s">
        <v>1305</v>
      </c>
      <c r="C34" s="183" t="s">
        <v>1306</v>
      </c>
      <c r="D34" s="183" t="s">
        <v>100</v>
      </c>
      <c r="E34" s="28">
        <v>84</v>
      </c>
      <c r="F34" s="28" t="s">
        <v>31</v>
      </c>
      <c r="G34" s="46"/>
    </row>
    <row r="35" spans="1:7">
      <c r="A35" s="182">
        <v>25</v>
      </c>
      <c r="B35" s="45" t="s">
        <v>1307</v>
      </c>
      <c r="C35" s="183" t="s">
        <v>1308</v>
      </c>
      <c r="D35" s="183" t="s">
        <v>100</v>
      </c>
      <c r="E35" s="28">
        <v>85</v>
      </c>
      <c r="F35" s="28" t="s">
        <v>31</v>
      </c>
      <c r="G35" s="46"/>
    </row>
    <row r="36" spans="1:7">
      <c r="A36" s="182">
        <v>26</v>
      </c>
      <c r="B36" s="45" t="s">
        <v>1309</v>
      </c>
      <c r="C36" s="183" t="s">
        <v>1310</v>
      </c>
      <c r="D36" s="183" t="s">
        <v>57</v>
      </c>
      <c r="E36" s="28">
        <v>84</v>
      </c>
      <c r="F36" s="28" t="s">
        <v>31</v>
      </c>
      <c r="G36" s="46"/>
    </row>
    <row r="37" spans="1:7">
      <c r="A37" s="182">
        <v>27</v>
      </c>
      <c r="B37" s="45" t="s">
        <v>1311</v>
      </c>
      <c r="C37" s="183" t="s">
        <v>390</v>
      </c>
      <c r="D37" s="183" t="s">
        <v>8</v>
      </c>
      <c r="E37" s="28">
        <v>95</v>
      </c>
      <c r="F37" s="28" t="s">
        <v>73</v>
      </c>
      <c r="G37" s="46"/>
    </row>
    <row r="38" spans="1:7">
      <c r="A38" s="182">
        <v>28</v>
      </c>
      <c r="B38" s="188" t="s">
        <v>1312</v>
      </c>
      <c r="C38" s="183" t="s">
        <v>391</v>
      </c>
      <c r="D38" s="183" t="s">
        <v>8</v>
      </c>
      <c r="E38" s="28">
        <v>85</v>
      </c>
      <c r="F38" s="28" t="s">
        <v>31</v>
      </c>
      <c r="G38" s="46"/>
    </row>
    <row r="39" spans="1:7">
      <c r="A39" s="182">
        <v>29</v>
      </c>
      <c r="B39" s="45" t="s">
        <v>1313</v>
      </c>
      <c r="C39" s="183" t="s">
        <v>263</v>
      </c>
      <c r="D39" s="183" t="s">
        <v>8</v>
      </c>
      <c r="E39" s="28">
        <v>84</v>
      </c>
      <c r="F39" s="28" t="s">
        <v>31</v>
      </c>
      <c r="G39" s="46"/>
    </row>
    <row r="40" spans="1:7">
      <c r="A40" s="182">
        <v>30</v>
      </c>
      <c r="B40" s="45" t="s">
        <v>1314</v>
      </c>
      <c r="C40" s="183" t="s">
        <v>72</v>
      </c>
      <c r="D40" s="183" t="s">
        <v>1315</v>
      </c>
      <c r="E40" s="28">
        <v>87</v>
      </c>
      <c r="F40" s="28" t="s">
        <v>31</v>
      </c>
      <c r="G40" s="187"/>
    </row>
    <row r="41" spans="1:7">
      <c r="A41" s="182">
        <v>31</v>
      </c>
      <c r="B41" s="45" t="s">
        <v>1316</v>
      </c>
      <c r="C41" s="183" t="s">
        <v>52</v>
      </c>
      <c r="D41" s="183" t="s">
        <v>156</v>
      </c>
      <c r="E41" s="28">
        <v>88</v>
      </c>
      <c r="F41" s="28" t="s">
        <v>31</v>
      </c>
      <c r="G41" s="46"/>
    </row>
    <row r="42" spans="1:7">
      <c r="A42" s="182">
        <v>32</v>
      </c>
      <c r="B42" s="45" t="s">
        <v>1317</v>
      </c>
      <c r="C42" s="183" t="s">
        <v>1318</v>
      </c>
      <c r="D42" s="183" t="s">
        <v>277</v>
      </c>
      <c r="E42" s="28">
        <v>80</v>
      </c>
      <c r="F42" s="28" t="s">
        <v>31</v>
      </c>
      <c r="G42" s="46"/>
    </row>
    <row r="43" spans="1:7">
      <c r="A43" s="182">
        <v>3</v>
      </c>
      <c r="B43" s="45" t="s">
        <v>1319</v>
      </c>
      <c r="C43" s="183" t="s">
        <v>1320</v>
      </c>
      <c r="D43" s="183" t="s">
        <v>136</v>
      </c>
      <c r="E43" s="28">
        <v>94</v>
      </c>
      <c r="F43" s="28" t="s">
        <v>73</v>
      </c>
      <c r="G43" s="46"/>
    </row>
    <row r="44" spans="1:7">
      <c r="A44" s="182">
        <v>34</v>
      </c>
      <c r="B44" s="45" t="s">
        <v>1321</v>
      </c>
      <c r="C44" s="183" t="s">
        <v>1322</v>
      </c>
      <c r="D44" s="183" t="s">
        <v>1323</v>
      </c>
      <c r="E44" s="28">
        <v>88</v>
      </c>
      <c r="F44" s="28" t="s">
        <v>31</v>
      </c>
      <c r="G44" s="46"/>
    </row>
    <row r="45" spans="1:7">
      <c r="A45" s="182">
        <v>35</v>
      </c>
      <c r="B45" s="45" t="s">
        <v>1324</v>
      </c>
      <c r="C45" s="183" t="s">
        <v>1325</v>
      </c>
      <c r="D45" s="183" t="s">
        <v>1326</v>
      </c>
      <c r="E45" s="28">
        <v>88</v>
      </c>
      <c r="F45" s="28" t="s">
        <v>31</v>
      </c>
      <c r="G45" s="46"/>
    </row>
    <row r="46" spans="1:7">
      <c r="A46" s="182">
        <v>36</v>
      </c>
      <c r="B46" s="45" t="s">
        <v>1327</v>
      </c>
      <c r="C46" s="183" t="s">
        <v>265</v>
      </c>
      <c r="D46" s="183" t="s">
        <v>278</v>
      </c>
      <c r="E46" s="28">
        <v>35</v>
      </c>
      <c r="F46" s="28" t="s">
        <v>95</v>
      </c>
      <c r="G46" s="46"/>
    </row>
    <row r="47" spans="1:7">
      <c r="A47" s="182">
        <v>37</v>
      </c>
      <c r="B47" s="45" t="s">
        <v>1328</v>
      </c>
      <c r="C47" s="183" t="s">
        <v>104</v>
      </c>
      <c r="D47" s="183" t="s">
        <v>11</v>
      </c>
      <c r="E47" s="28">
        <v>85</v>
      </c>
      <c r="F47" s="28" t="s">
        <v>31</v>
      </c>
      <c r="G47" s="46"/>
    </row>
    <row r="48" spans="1:7">
      <c r="A48" s="182">
        <v>38</v>
      </c>
      <c r="B48" s="45" t="s">
        <v>1329</v>
      </c>
      <c r="C48" s="183" t="s">
        <v>48</v>
      </c>
      <c r="D48" s="183" t="s">
        <v>11</v>
      </c>
      <c r="E48" s="28">
        <v>94</v>
      </c>
      <c r="F48" s="28" t="s">
        <v>73</v>
      </c>
      <c r="G48" s="46"/>
    </row>
    <row r="49" spans="1:7">
      <c r="A49" s="182">
        <v>39</v>
      </c>
      <c r="B49" s="45" t="s">
        <v>1330</v>
      </c>
      <c r="C49" s="183" t="s">
        <v>312</v>
      </c>
      <c r="D49" s="183" t="s">
        <v>392</v>
      </c>
      <c r="E49" s="28">
        <v>85</v>
      </c>
      <c r="F49" s="28" t="s">
        <v>31</v>
      </c>
      <c r="G49" s="46"/>
    </row>
    <row r="50" spans="1:7">
      <c r="A50" s="182">
        <v>40</v>
      </c>
      <c r="B50" s="45" t="s">
        <v>1331</v>
      </c>
      <c r="C50" s="183" t="s">
        <v>1332</v>
      </c>
      <c r="D50" s="183" t="s">
        <v>61</v>
      </c>
      <c r="E50" s="28">
        <v>85</v>
      </c>
      <c r="F50" s="28" t="s">
        <v>31</v>
      </c>
      <c r="G50" s="46"/>
    </row>
    <row r="51" spans="1:7">
      <c r="A51" s="182">
        <v>41</v>
      </c>
      <c r="B51" s="45" t="s">
        <v>1333</v>
      </c>
      <c r="C51" s="183" t="s">
        <v>1334</v>
      </c>
      <c r="D51" s="183" t="s">
        <v>1335</v>
      </c>
      <c r="E51" s="28">
        <v>89</v>
      </c>
      <c r="F51" s="28" t="s">
        <v>31</v>
      </c>
      <c r="G51" s="46"/>
    </row>
    <row r="52" spans="1:7">
      <c r="A52" s="182">
        <v>42</v>
      </c>
      <c r="B52" s="45" t="s">
        <v>1336</v>
      </c>
      <c r="C52" s="183" t="s">
        <v>1337</v>
      </c>
      <c r="D52" s="183" t="s">
        <v>1338</v>
      </c>
      <c r="E52" s="28">
        <v>88</v>
      </c>
      <c r="F52" s="28" t="s">
        <v>31</v>
      </c>
      <c r="G52" s="46"/>
    </row>
    <row r="53" spans="1:7">
      <c r="A53" s="182">
        <v>43</v>
      </c>
      <c r="B53" s="45" t="s">
        <v>1339</v>
      </c>
      <c r="C53" s="183" t="s">
        <v>96</v>
      </c>
      <c r="D53" s="183" t="s">
        <v>378</v>
      </c>
      <c r="E53" s="28">
        <v>80</v>
      </c>
      <c r="F53" s="28" t="s">
        <v>31</v>
      </c>
      <c r="G53" s="46"/>
    </row>
    <row r="54" spans="1:7">
      <c r="A54" s="182">
        <v>44</v>
      </c>
      <c r="B54" s="45" t="s">
        <v>1340</v>
      </c>
      <c r="C54" s="183" t="s">
        <v>393</v>
      </c>
      <c r="D54" s="183" t="s">
        <v>378</v>
      </c>
      <c r="E54" s="28">
        <v>84</v>
      </c>
      <c r="F54" s="28" t="s">
        <v>31</v>
      </c>
      <c r="G54" s="46"/>
    </row>
    <row r="55" spans="1:7">
      <c r="A55" s="182">
        <v>45</v>
      </c>
      <c r="B55" s="45" t="s">
        <v>1341</v>
      </c>
      <c r="C55" s="183" t="s">
        <v>394</v>
      </c>
      <c r="D55" s="183" t="s">
        <v>378</v>
      </c>
      <c r="E55" s="28">
        <v>83</v>
      </c>
      <c r="F55" s="28" t="s">
        <v>31</v>
      </c>
      <c r="G55" s="46"/>
    </row>
    <row r="56" spans="1:7">
      <c r="A56" s="182">
        <v>46</v>
      </c>
      <c r="B56" s="45" t="s">
        <v>1342</v>
      </c>
      <c r="C56" s="183" t="s">
        <v>157</v>
      </c>
      <c r="D56" s="183" t="s">
        <v>63</v>
      </c>
      <c r="E56" s="28">
        <v>86</v>
      </c>
      <c r="F56" s="28" t="s">
        <v>31</v>
      </c>
      <c r="G56" s="46"/>
    </row>
    <row r="57" spans="1:7">
      <c r="A57" s="182">
        <v>47</v>
      </c>
      <c r="B57" s="45" t="s">
        <v>1343</v>
      </c>
      <c r="C57" s="183" t="s">
        <v>59</v>
      </c>
      <c r="D57" s="183" t="s">
        <v>86</v>
      </c>
      <c r="E57" s="28">
        <v>80</v>
      </c>
      <c r="F57" s="28" t="s">
        <v>31</v>
      </c>
      <c r="G57" s="46"/>
    </row>
    <row r="58" spans="1:7">
      <c r="A58" s="182">
        <v>48</v>
      </c>
      <c r="B58" s="45" t="s">
        <v>1344</v>
      </c>
      <c r="C58" s="183" t="s">
        <v>227</v>
      </c>
      <c r="D58" s="183" t="s">
        <v>86</v>
      </c>
      <c r="E58" s="28">
        <v>89</v>
      </c>
      <c r="F58" s="28" t="s">
        <v>31</v>
      </c>
      <c r="G58" s="46"/>
    </row>
    <row r="59" spans="1:7">
      <c r="A59" s="182">
        <v>49</v>
      </c>
      <c r="B59" s="45" t="s">
        <v>1345</v>
      </c>
      <c r="C59" s="183" t="s">
        <v>1346</v>
      </c>
      <c r="D59" s="183" t="s">
        <v>395</v>
      </c>
      <c r="E59" s="28">
        <v>87</v>
      </c>
      <c r="F59" s="28" t="s">
        <v>31</v>
      </c>
      <c r="G59" s="46"/>
    </row>
    <row r="60" spans="1:7">
      <c r="A60" s="182">
        <v>50</v>
      </c>
      <c r="B60" s="45" t="s">
        <v>1347</v>
      </c>
      <c r="C60" s="183" t="s">
        <v>396</v>
      </c>
      <c r="D60" s="183" t="s">
        <v>1348</v>
      </c>
      <c r="E60" s="28">
        <v>84</v>
      </c>
      <c r="F60" s="28" t="s">
        <v>31</v>
      </c>
      <c r="G60" s="46"/>
    </row>
    <row r="61" spans="1:7">
      <c r="A61" s="182">
        <v>51</v>
      </c>
      <c r="B61" s="45" t="s">
        <v>1349</v>
      </c>
      <c r="C61" s="183" t="s">
        <v>72</v>
      </c>
      <c r="D61" s="183" t="s">
        <v>65</v>
      </c>
      <c r="E61" s="28">
        <v>92</v>
      </c>
      <c r="F61" s="28" t="s">
        <v>73</v>
      </c>
      <c r="G61" s="187"/>
    </row>
    <row r="62" spans="1:7">
      <c r="A62" s="182">
        <v>52</v>
      </c>
      <c r="B62" s="45" t="s">
        <v>1350</v>
      </c>
      <c r="C62" s="183" t="s">
        <v>1351</v>
      </c>
      <c r="D62" s="183" t="s">
        <v>12</v>
      </c>
      <c r="E62" s="28">
        <v>89</v>
      </c>
      <c r="F62" s="28" t="s">
        <v>31</v>
      </c>
      <c r="G62" s="46"/>
    </row>
    <row r="63" spans="1:7">
      <c r="A63" s="182">
        <v>53</v>
      </c>
      <c r="B63" s="45" t="s">
        <v>1352</v>
      </c>
      <c r="C63" s="183" t="s">
        <v>317</v>
      </c>
      <c r="D63" s="183" t="s">
        <v>12</v>
      </c>
      <c r="E63" s="28">
        <v>95</v>
      </c>
      <c r="F63" s="28" t="s">
        <v>73</v>
      </c>
      <c r="G63" s="46"/>
    </row>
    <row r="64" spans="1:7">
      <c r="A64" s="182">
        <v>54</v>
      </c>
      <c r="B64" s="45" t="s">
        <v>1353</v>
      </c>
      <c r="C64" s="183" t="s">
        <v>1354</v>
      </c>
      <c r="D64" s="183" t="s">
        <v>124</v>
      </c>
      <c r="E64" s="28">
        <v>95</v>
      </c>
      <c r="F64" s="28" t="s">
        <v>73</v>
      </c>
      <c r="G64" s="46"/>
    </row>
    <row r="65" spans="1:7">
      <c r="A65" s="182">
        <v>55</v>
      </c>
      <c r="B65" s="45" t="s">
        <v>1355</v>
      </c>
      <c r="C65" s="183" t="s">
        <v>1356</v>
      </c>
      <c r="D65" s="183" t="s">
        <v>28</v>
      </c>
      <c r="E65" s="28">
        <v>85</v>
      </c>
      <c r="F65" s="28" t="s">
        <v>31</v>
      </c>
      <c r="G65" s="46"/>
    </row>
    <row r="66" spans="1:7">
      <c r="A66" s="182">
        <v>56</v>
      </c>
      <c r="B66" s="45" t="s">
        <v>1357</v>
      </c>
      <c r="C66" s="183" t="s">
        <v>256</v>
      </c>
      <c r="D66" s="183" t="s">
        <v>24</v>
      </c>
      <c r="E66" s="28">
        <v>94</v>
      </c>
      <c r="F66" s="28" t="s">
        <v>73</v>
      </c>
      <c r="G66" s="46"/>
    </row>
    <row r="67" spans="1:7">
      <c r="A67" s="182">
        <v>57</v>
      </c>
      <c r="B67" s="45" t="s">
        <v>1358</v>
      </c>
      <c r="C67" s="183" t="s">
        <v>1359</v>
      </c>
      <c r="D67" s="183" t="s">
        <v>24</v>
      </c>
      <c r="E67" s="28">
        <v>75</v>
      </c>
      <c r="F67" s="28" t="s">
        <v>69</v>
      </c>
      <c r="G67" s="46"/>
    </row>
    <row r="68" spans="1:7">
      <c r="A68" s="182">
        <v>58</v>
      </c>
      <c r="B68" s="45" t="s">
        <v>1360</v>
      </c>
      <c r="C68" s="183" t="s">
        <v>397</v>
      </c>
      <c r="D68" s="183" t="s">
        <v>165</v>
      </c>
      <c r="E68" s="28">
        <v>81</v>
      </c>
      <c r="F68" s="28" t="s">
        <v>31</v>
      </c>
      <c r="G68" s="46"/>
    </row>
    <row r="69" spans="1:7">
      <c r="A69" s="182">
        <v>59</v>
      </c>
      <c r="B69" s="45" t="s">
        <v>1361</v>
      </c>
      <c r="C69" s="183" t="s">
        <v>398</v>
      </c>
      <c r="D69" s="183" t="s">
        <v>328</v>
      </c>
      <c r="E69" s="28">
        <v>82</v>
      </c>
      <c r="F69" s="28" t="s">
        <v>31</v>
      </c>
      <c r="G69" s="46"/>
    </row>
    <row r="70" spans="1:7">
      <c r="A70" s="182">
        <v>60</v>
      </c>
      <c r="B70" s="45" t="s">
        <v>1362</v>
      </c>
      <c r="C70" s="183" t="s">
        <v>399</v>
      </c>
      <c r="D70" s="183" t="s">
        <v>67</v>
      </c>
      <c r="E70" s="28">
        <v>89</v>
      </c>
      <c r="F70" s="28" t="s">
        <v>31</v>
      </c>
      <c r="G70" s="46"/>
    </row>
    <row r="71" spans="1:7">
      <c r="A71" s="182">
        <v>61</v>
      </c>
      <c r="B71" s="45" t="s">
        <v>1363</v>
      </c>
      <c r="C71" s="183" t="s">
        <v>1364</v>
      </c>
      <c r="D71" s="183" t="s">
        <v>67</v>
      </c>
      <c r="E71" s="28">
        <v>83</v>
      </c>
      <c r="F71" s="28" t="s">
        <v>31</v>
      </c>
      <c r="G71" s="46"/>
    </row>
    <row r="72" spans="1:7">
      <c r="A72" s="12"/>
      <c r="B72" s="12"/>
      <c r="C72" s="189"/>
      <c r="D72" s="190"/>
      <c r="E72" s="21"/>
      <c r="F72" s="21"/>
      <c r="G72" s="191"/>
    </row>
    <row r="73" spans="1:7">
      <c r="A73" s="43" t="s">
        <v>1365</v>
      </c>
      <c r="B73" s="43"/>
      <c r="C73" s="43"/>
      <c r="D73" s="43"/>
      <c r="E73" s="192"/>
      <c r="F73" s="137"/>
      <c r="G73" s="13"/>
    </row>
    <row r="74" spans="1:7">
      <c r="A74" s="193" t="s">
        <v>106</v>
      </c>
      <c r="B74" s="193" t="s">
        <v>32</v>
      </c>
      <c r="C74" s="194" t="s">
        <v>383</v>
      </c>
      <c r="D74" s="195"/>
      <c r="E74" s="193" t="s">
        <v>292</v>
      </c>
      <c r="F74" s="196" t="s">
        <v>385</v>
      </c>
      <c r="G74" s="193" t="s">
        <v>0</v>
      </c>
    </row>
    <row r="75" spans="1:7">
      <c r="A75" s="182">
        <v>62</v>
      </c>
      <c r="B75" s="197" t="s">
        <v>1366</v>
      </c>
      <c r="C75" s="198" t="s">
        <v>1367</v>
      </c>
      <c r="D75" s="198" t="s">
        <v>35</v>
      </c>
      <c r="E75" s="182">
        <v>93</v>
      </c>
      <c r="F75" s="199" t="str">
        <f>IF(E75&gt;=90,"Xuất Sắc",IF(E75&gt;=80,"Tốt",IF(E75&gt;=65,"Khá",IF(E75&gt;=50,"Trung Bình",IF(E75&gt;=35,"Yếu","Kém")))))</f>
        <v>Xuất Sắc</v>
      </c>
      <c r="G75" s="182"/>
    </row>
    <row r="76" spans="1:7">
      <c r="A76" s="199">
        <v>63</v>
      </c>
      <c r="B76" s="200" t="s">
        <v>1368</v>
      </c>
      <c r="C76" s="200" t="s">
        <v>1369</v>
      </c>
      <c r="D76" s="200" t="s">
        <v>35</v>
      </c>
      <c r="E76" s="28">
        <v>35</v>
      </c>
      <c r="F76" s="199" t="str">
        <f t="shared" ref="F76:F133" si="0">IF(E76&gt;=90,"Xuất Sắc",IF(E76&gt;=80,"Tốt",IF(E76&gt;=65,"Khá",IF(E76&gt;=50,"Trung Bình",IF(E76&gt;=35,"Yếu","Kém")))))</f>
        <v>Yếu</v>
      </c>
      <c r="G76" s="187"/>
    </row>
    <row r="77" spans="1:7">
      <c r="A77" s="182">
        <v>64</v>
      </c>
      <c r="B77" s="200" t="s">
        <v>1370</v>
      </c>
      <c r="C77" s="200" t="s">
        <v>189</v>
      </c>
      <c r="D77" s="200" t="s">
        <v>35</v>
      </c>
      <c r="E77" s="28">
        <v>85</v>
      </c>
      <c r="F77" s="199" t="str">
        <f t="shared" si="0"/>
        <v>Tốt</v>
      </c>
      <c r="G77" s="197"/>
    </row>
    <row r="78" spans="1:7">
      <c r="A78" s="199">
        <v>65</v>
      </c>
      <c r="B78" s="200" t="s">
        <v>1371</v>
      </c>
      <c r="C78" s="200" t="s">
        <v>1372</v>
      </c>
      <c r="D78" s="200" t="s">
        <v>35</v>
      </c>
      <c r="E78" s="28">
        <v>85</v>
      </c>
      <c r="F78" s="199" t="str">
        <f t="shared" si="0"/>
        <v>Tốt</v>
      </c>
      <c r="G78" s="187"/>
    </row>
    <row r="79" spans="1:7">
      <c r="A79" s="182">
        <v>66</v>
      </c>
      <c r="B79" s="200" t="s">
        <v>1373</v>
      </c>
      <c r="C79" s="200" t="s">
        <v>1374</v>
      </c>
      <c r="D79" s="200" t="s">
        <v>6</v>
      </c>
      <c r="E79" s="28">
        <v>80</v>
      </c>
      <c r="F79" s="199" t="str">
        <f t="shared" si="0"/>
        <v>Tốt</v>
      </c>
      <c r="G79" s="197"/>
    </row>
    <row r="80" spans="1:7">
      <c r="A80" s="199">
        <v>67</v>
      </c>
      <c r="B80" s="200" t="s">
        <v>1375</v>
      </c>
      <c r="C80" s="200" t="s">
        <v>1376</v>
      </c>
      <c r="D80" s="200" t="s">
        <v>252</v>
      </c>
      <c r="E80" s="28">
        <v>75</v>
      </c>
      <c r="F80" s="199" t="str">
        <f t="shared" si="0"/>
        <v>Khá</v>
      </c>
      <c r="G80" s="197"/>
    </row>
    <row r="81" spans="1:7">
      <c r="A81" s="182">
        <v>68</v>
      </c>
      <c r="B81" s="200" t="s">
        <v>1377</v>
      </c>
      <c r="C81" s="200" t="s">
        <v>400</v>
      </c>
      <c r="D81" s="200" t="s">
        <v>40</v>
      </c>
      <c r="E81" s="28">
        <v>93</v>
      </c>
      <c r="F81" s="199" t="str">
        <f t="shared" si="0"/>
        <v>Xuất Sắc</v>
      </c>
      <c r="G81" s="197"/>
    </row>
    <row r="82" spans="1:7">
      <c r="A82" s="199">
        <v>69</v>
      </c>
      <c r="B82" s="200" t="s">
        <v>1378</v>
      </c>
      <c r="C82" s="200" t="s">
        <v>1379</v>
      </c>
      <c r="D82" s="200" t="s">
        <v>282</v>
      </c>
      <c r="E82" s="28">
        <v>90</v>
      </c>
      <c r="F82" s="199" t="str">
        <f t="shared" si="0"/>
        <v>Xuất Sắc</v>
      </c>
      <c r="G82" s="187"/>
    </row>
    <row r="83" spans="1:7">
      <c r="A83" s="182">
        <v>70</v>
      </c>
      <c r="B83" s="200" t="s">
        <v>1380</v>
      </c>
      <c r="C83" s="200" t="s">
        <v>78</v>
      </c>
      <c r="D83" s="200" t="s">
        <v>153</v>
      </c>
      <c r="E83" s="28">
        <v>98</v>
      </c>
      <c r="F83" s="199" t="str">
        <f t="shared" si="0"/>
        <v>Xuất Sắc</v>
      </c>
      <c r="G83" s="197"/>
    </row>
    <row r="84" spans="1:7">
      <c r="A84" s="199">
        <v>71</v>
      </c>
      <c r="B84" s="200" t="s">
        <v>1381</v>
      </c>
      <c r="C84" s="200" t="s">
        <v>1382</v>
      </c>
      <c r="D84" s="200" t="s">
        <v>7</v>
      </c>
      <c r="E84" s="28">
        <v>85</v>
      </c>
      <c r="F84" s="199" t="str">
        <f t="shared" si="0"/>
        <v>Tốt</v>
      </c>
      <c r="G84" s="197"/>
    </row>
    <row r="85" spans="1:7">
      <c r="A85" s="182">
        <v>72</v>
      </c>
      <c r="B85" s="200" t="s">
        <v>1383</v>
      </c>
      <c r="C85" s="200" t="s">
        <v>1384</v>
      </c>
      <c r="D85" s="200" t="s">
        <v>1385</v>
      </c>
      <c r="E85" s="28">
        <v>85</v>
      </c>
      <c r="F85" s="199" t="str">
        <f t="shared" si="0"/>
        <v>Tốt</v>
      </c>
      <c r="G85" s="28"/>
    </row>
    <row r="86" spans="1:7">
      <c r="A86" s="199">
        <v>73</v>
      </c>
      <c r="B86" s="200" t="s">
        <v>1386</v>
      </c>
      <c r="C86" s="200" t="s">
        <v>690</v>
      </c>
      <c r="D86" s="200" t="s">
        <v>14</v>
      </c>
      <c r="E86" s="28">
        <v>94</v>
      </c>
      <c r="F86" s="199" t="str">
        <f t="shared" si="0"/>
        <v>Xuất Sắc</v>
      </c>
      <c r="G86" s="197"/>
    </row>
    <row r="87" spans="1:7">
      <c r="A87" s="182">
        <v>74</v>
      </c>
      <c r="B87" s="200" t="s">
        <v>1387</v>
      </c>
      <c r="C87" s="200" t="s">
        <v>1388</v>
      </c>
      <c r="D87" s="200" t="s">
        <v>186</v>
      </c>
      <c r="E87" s="28">
        <v>80</v>
      </c>
      <c r="F87" s="199" t="str">
        <f t="shared" si="0"/>
        <v>Tốt</v>
      </c>
      <c r="G87" s="197"/>
    </row>
    <row r="88" spans="1:7">
      <c r="A88" s="199">
        <v>75</v>
      </c>
      <c r="B88" s="200" t="s">
        <v>1389</v>
      </c>
      <c r="C88" s="200" t="s">
        <v>380</v>
      </c>
      <c r="D88" s="200" t="s">
        <v>186</v>
      </c>
      <c r="E88" s="28">
        <v>80</v>
      </c>
      <c r="F88" s="199" t="str">
        <f t="shared" si="0"/>
        <v>Tốt</v>
      </c>
      <c r="G88" s="187"/>
    </row>
    <row r="89" spans="1:7">
      <c r="A89" s="182">
        <v>76</v>
      </c>
      <c r="B89" s="200" t="s">
        <v>1390</v>
      </c>
      <c r="C89" s="200" t="s">
        <v>401</v>
      </c>
      <c r="D89" s="200" t="s">
        <v>1391</v>
      </c>
      <c r="E89" s="28">
        <v>85</v>
      </c>
      <c r="F89" s="199" t="str">
        <f t="shared" si="0"/>
        <v>Tốt</v>
      </c>
      <c r="G89" s="197"/>
    </row>
    <row r="90" spans="1:7">
      <c r="A90" s="199">
        <v>77</v>
      </c>
      <c r="B90" s="200" t="s">
        <v>1392</v>
      </c>
      <c r="C90" s="200" t="s">
        <v>1393</v>
      </c>
      <c r="D90" s="200" t="s">
        <v>402</v>
      </c>
      <c r="E90" s="28">
        <v>85</v>
      </c>
      <c r="F90" s="199" t="str">
        <f t="shared" si="0"/>
        <v>Tốt</v>
      </c>
      <c r="G90" s="197"/>
    </row>
    <row r="91" spans="1:7">
      <c r="A91" s="182">
        <v>78</v>
      </c>
      <c r="B91" s="200" t="s">
        <v>1394</v>
      </c>
      <c r="C91" s="200" t="s">
        <v>1395</v>
      </c>
      <c r="D91" s="200" t="s">
        <v>97</v>
      </c>
      <c r="E91" s="28">
        <v>80</v>
      </c>
      <c r="F91" s="199" t="str">
        <f t="shared" si="0"/>
        <v>Tốt</v>
      </c>
      <c r="G91" s="197"/>
    </row>
    <row r="92" spans="1:7">
      <c r="A92" s="199">
        <v>79</v>
      </c>
      <c r="B92" s="200" t="s">
        <v>1396</v>
      </c>
      <c r="C92" s="200" t="s">
        <v>403</v>
      </c>
      <c r="D92" s="200" t="s">
        <v>97</v>
      </c>
      <c r="E92" s="28">
        <v>84</v>
      </c>
      <c r="F92" s="199" t="str">
        <f t="shared" si="0"/>
        <v>Tốt</v>
      </c>
      <c r="G92" s="197"/>
    </row>
    <row r="93" spans="1:7">
      <c r="A93" s="182">
        <v>80</v>
      </c>
      <c r="B93" s="200" t="s">
        <v>1397</v>
      </c>
      <c r="C93" s="200" t="s">
        <v>232</v>
      </c>
      <c r="D93" s="200" t="s">
        <v>235</v>
      </c>
      <c r="E93" s="28">
        <v>83</v>
      </c>
      <c r="F93" s="199" t="str">
        <f t="shared" si="0"/>
        <v>Tốt</v>
      </c>
      <c r="G93" s="197"/>
    </row>
    <row r="94" spans="1:7">
      <c r="A94" s="199">
        <v>81</v>
      </c>
      <c r="B94" s="200" t="s">
        <v>1398</v>
      </c>
      <c r="C94" s="200" t="s">
        <v>74</v>
      </c>
      <c r="D94" s="200" t="s">
        <v>15</v>
      </c>
      <c r="E94" s="28">
        <v>93</v>
      </c>
      <c r="F94" s="199" t="str">
        <f t="shared" si="0"/>
        <v>Xuất Sắc</v>
      </c>
      <c r="G94" s="197"/>
    </row>
    <row r="95" spans="1:7">
      <c r="A95" s="182">
        <v>82</v>
      </c>
      <c r="B95" s="200" t="s">
        <v>1399</v>
      </c>
      <c r="C95" s="200" t="s">
        <v>104</v>
      </c>
      <c r="D95" s="200" t="s">
        <v>53</v>
      </c>
      <c r="E95" s="28">
        <v>85</v>
      </c>
      <c r="F95" s="199" t="str">
        <f t="shared" si="0"/>
        <v>Tốt</v>
      </c>
      <c r="G95" s="187"/>
    </row>
    <row r="96" spans="1:7">
      <c r="A96" s="199">
        <v>83</v>
      </c>
      <c r="B96" s="200" t="s">
        <v>1400</v>
      </c>
      <c r="C96" s="200" t="s">
        <v>1401</v>
      </c>
      <c r="D96" s="200" t="s">
        <v>56</v>
      </c>
      <c r="E96" s="28">
        <v>82</v>
      </c>
      <c r="F96" s="199" t="str">
        <f t="shared" si="0"/>
        <v>Tốt</v>
      </c>
      <c r="G96" s="197"/>
    </row>
    <row r="97" spans="1:7">
      <c r="A97" s="182">
        <v>84</v>
      </c>
      <c r="B97" s="200" t="s">
        <v>1402</v>
      </c>
      <c r="C97" s="200" t="s">
        <v>335</v>
      </c>
      <c r="D97" s="200" t="s">
        <v>80</v>
      </c>
      <c r="E97" s="28">
        <v>85</v>
      </c>
      <c r="F97" s="199" t="str">
        <f t="shared" si="0"/>
        <v>Tốt</v>
      </c>
      <c r="G97" s="197"/>
    </row>
    <row r="98" spans="1:7">
      <c r="A98" s="199">
        <v>85</v>
      </c>
      <c r="B98" s="200" t="s">
        <v>1403</v>
      </c>
      <c r="C98" s="200" t="s">
        <v>1404</v>
      </c>
      <c r="D98" s="200" t="s">
        <v>1405</v>
      </c>
      <c r="E98" s="28">
        <v>94</v>
      </c>
      <c r="F98" s="199" t="str">
        <f t="shared" si="0"/>
        <v>Xuất Sắc</v>
      </c>
      <c r="G98" s="197"/>
    </row>
    <row r="99" spans="1:7">
      <c r="A99" s="182">
        <v>86</v>
      </c>
      <c r="B99" s="200" t="s">
        <v>1406</v>
      </c>
      <c r="C99" s="200" t="s">
        <v>306</v>
      </c>
      <c r="D99" s="200" t="s">
        <v>57</v>
      </c>
      <c r="E99" s="28">
        <v>80</v>
      </c>
      <c r="F99" s="199" t="str">
        <f t="shared" si="0"/>
        <v>Tốt</v>
      </c>
      <c r="G99" s="197"/>
    </row>
    <row r="100" spans="1:7">
      <c r="A100" s="199">
        <v>87</v>
      </c>
      <c r="B100" s="200" t="s">
        <v>1407</v>
      </c>
      <c r="C100" s="200" t="s">
        <v>66</v>
      </c>
      <c r="D100" s="200" t="s">
        <v>241</v>
      </c>
      <c r="E100" s="28">
        <v>85</v>
      </c>
      <c r="F100" s="199" t="str">
        <f t="shared" si="0"/>
        <v>Tốt</v>
      </c>
      <c r="G100" s="197"/>
    </row>
    <row r="101" spans="1:7">
      <c r="A101" s="182">
        <v>88</v>
      </c>
      <c r="B101" s="200" t="s">
        <v>1408</v>
      </c>
      <c r="C101" s="200" t="s">
        <v>217</v>
      </c>
      <c r="D101" s="200" t="s">
        <v>8</v>
      </c>
      <c r="E101" s="28">
        <v>88</v>
      </c>
      <c r="F101" s="199" t="str">
        <f t="shared" si="0"/>
        <v>Tốt</v>
      </c>
      <c r="G101" s="197"/>
    </row>
    <row r="102" spans="1:7">
      <c r="A102" s="199">
        <v>89</v>
      </c>
      <c r="B102" s="200" t="s">
        <v>1409</v>
      </c>
      <c r="C102" s="200" t="s">
        <v>381</v>
      </c>
      <c r="D102" s="200" t="s">
        <v>8</v>
      </c>
      <c r="E102" s="28">
        <v>93</v>
      </c>
      <c r="F102" s="199" t="str">
        <f t="shared" si="0"/>
        <v>Xuất Sắc</v>
      </c>
      <c r="G102" s="197"/>
    </row>
    <row r="103" spans="1:7">
      <c r="A103" s="182">
        <v>90</v>
      </c>
      <c r="B103" s="200" t="s">
        <v>1410</v>
      </c>
      <c r="C103" s="200" t="s">
        <v>1411</v>
      </c>
      <c r="D103" s="200" t="s">
        <v>25</v>
      </c>
      <c r="E103" s="28">
        <v>85</v>
      </c>
      <c r="F103" s="199" t="str">
        <f t="shared" si="0"/>
        <v>Tốt</v>
      </c>
      <c r="G103" s="28"/>
    </row>
    <row r="104" spans="1:7">
      <c r="A104" s="199">
        <v>91</v>
      </c>
      <c r="B104" s="200" t="s">
        <v>1412</v>
      </c>
      <c r="C104" s="200" t="s">
        <v>18</v>
      </c>
      <c r="D104" s="200" t="s">
        <v>81</v>
      </c>
      <c r="E104" s="28">
        <v>93</v>
      </c>
      <c r="F104" s="199" t="str">
        <f t="shared" si="0"/>
        <v>Xuất Sắc</v>
      </c>
      <c r="G104" s="197"/>
    </row>
    <row r="105" spans="1:7">
      <c r="A105" s="182">
        <v>92</v>
      </c>
      <c r="B105" s="200" t="s">
        <v>1413</v>
      </c>
      <c r="C105" s="200" t="s">
        <v>1414</v>
      </c>
      <c r="D105" s="200" t="s">
        <v>266</v>
      </c>
      <c r="E105" s="28">
        <v>85</v>
      </c>
      <c r="F105" s="199" t="str">
        <f t="shared" si="0"/>
        <v>Tốt</v>
      </c>
      <c r="G105" s="197"/>
    </row>
    <row r="106" spans="1:7">
      <c r="A106" s="199">
        <v>93</v>
      </c>
      <c r="B106" s="200" t="s">
        <v>1415</v>
      </c>
      <c r="C106" s="200" t="s">
        <v>404</v>
      </c>
      <c r="D106" s="200" t="s">
        <v>116</v>
      </c>
      <c r="E106" s="28">
        <v>90</v>
      </c>
      <c r="F106" s="199" t="str">
        <f t="shared" si="0"/>
        <v>Xuất Sắc</v>
      </c>
      <c r="G106" s="197"/>
    </row>
    <row r="107" spans="1:7">
      <c r="A107" s="182">
        <v>94</v>
      </c>
      <c r="B107" s="200" t="s">
        <v>1416</v>
      </c>
      <c r="C107" s="200" t="s">
        <v>1417</v>
      </c>
      <c r="D107" s="200" t="s">
        <v>147</v>
      </c>
      <c r="E107" s="28">
        <v>85</v>
      </c>
      <c r="F107" s="199" t="str">
        <f t="shared" si="0"/>
        <v>Tốt</v>
      </c>
      <c r="G107" s="197"/>
    </row>
    <row r="108" spans="1:7">
      <c r="A108" s="199">
        <v>95</v>
      </c>
      <c r="B108" s="200" t="s">
        <v>1418</v>
      </c>
      <c r="C108" s="200" t="s">
        <v>1419</v>
      </c>
      <c r="D108" s="200" t="s">
        <v>1420</v>
      </c>
      <c r="E108" s="28">
        <v>84</v>
      </c>
      <c r="F108" s="199" t="str">
        <f t="shared" si="0"/>
        <v>Tốt</v>
      </c>
      <c r="G108" s="197"/>
    </row>
    <row r="109" spans="1:7">
      <c r="A109" s="182">
        <v>96</v>
      </c>
      <c r="B109" s="200" t="s">
        <v>1421</v>
      </c>
      <c r="C109" s="200" t="s">
        <v>1422</v>
      </c>
      <c r="D109" s="200" t="s">
        <v>136</v>
      </c>
      <c r="E109" s="28">
        <v>86</v>
      </c>
      <c r="F109" s="199" t="str">
        <f t="shared" si="0"/>
        <v>Tốt</v>
      </c>
      <c r="G109" s="197"/>
    </row>
    <row r="110" spans="1:7">
      <c r="A110" s="199">
        <v>97</v>
      </c>
      <c r="B110" s="200" t="s">
        <v>1423</v>
      </c>
      <c r="C110" s="200" t="s">
        <v>1424</v>
      </c>
      <c r="D110" s="200" t="s">
        <v>405</v>
      </c>
      <c r="E110" s="28">
        <v>89</v>
      </c>
      <c r="F110" s="199" t="str">
        <f t="shared" si="0"/>
        <v>Tốt</v>
      </c>
      <c r="G110" s="197"/>
    </row>
    <row r="111" spans="1:7">
      <c r="A111" s="182">
        <v>98</v>
      </c>
      <c r="B111" s="200" t="s">
        <v>1425</v>
      </c>
      <c r="C111" s="200" t="s">
        <v>115</v>
      </c>
      <c r="D111" s="200" t="s">
        <v>9</v>
      </c>
      <c r="E111" s="28">
        <v>98</v>
      </c>
      <c r="F111" s="199" t="str">
        <f t="shared" si="0"/>
        <v>Xuất Sắc</v>
      </c>
      <c r="G111" s="197"/>
    </row>
    <row r="112" spans="1:7">
      <c r="A112" s="199">
        <v>99</v>
      </c>
      <c r="B112" s="200" t="s">
        <v>1426</v>
      </c>
      <c r="C112" s="200" t="s">
        <v>50</v>
      </c>
      <c r="D112" s="200" t="s">
        <v>11</v>
      </c>
      <c r="E112" s="28">
        <v>89</v>
      </c>
      <c r="F112" s="199" t="str">
        <f t="shared" si="0"/>
        <v>Tốt</v>
      </c>
      <c r="G112" s="197"/>
    </row>
    <row r="113" spans="1:7">
      <c r="A113" s="182">
        <v>100</v>
      </c>
      <c r="B113" s="200" t="s">
        <v>1427</v>
      </c>
      <c r="C113" s="200" t="s">
        <v>1266</v>
      </c>
      <c r="D113" s="200" t="s">
        <v>308</v>
      </c>
      <c r="E113" s="28">
        <v>83</v>
      </c>
      <c r="F113" s="199" t="str">
        <f t="shared" si="0"/>
        <v>Tốt</v>
      </c>
      <c r="G113" s="197"/>
    </row>
    <row r="114" spans="1:7">
      <c r="A114" s="199">
        <v>101</v>
      </c>
      <c r="B114" s="200" t="s">
        <v>1428</v>
      </c>
      <c r="C114" s="200" t="s">
        <v>406</v>
      </c>
      <c r="D114" s="200" t="s">
        <v>61</v>
      </c>
      <c r="E114" s="28">
        <v>87</v>
      </c>
      <c r="F114" s="199" t="str">
        <f t="shared" si="0"/>
        <v>Tốt</v>
      </c>
      <c r="G114" s="197"/>
    </row>
    <row r="115" spans="1:7">
      <c r="A115" s="182">
        <v>102</v>
      </c>
      <c r="B115" s="200" t="s">
        <v>1429</v>
      </c>
      <c r="C115" s="200" t="s">
        <v>1430</v>
      </c>
      <c r="D115" s="200" t="s">
        <v>180</v>
      </c>
      <c r="E115" s="28">
        <v>81</v>
      </c>
      <c r="F115" s="199" t="str">
        <f t="shared" si="0"/>
        <v>Tốt</v>
      </c>
      <c r="G115" s="197"/>
    </row>
    <row r="116" spans="1:7">
      <c r="A116" s="199">
        <v>103</v>
      </c>
      <c r="B116" s="200" t="s">
        <v>1431</v>
      </c>
      <c r="C116" s="200" t="s">
        <v>36</v>
      </c>
      <c r="D116" s="200" t="s">
        <v>121</v>
      </c>
      <c r="E116" s="28">
        <v>89</v>
      </c>
      <c r="F116" s="199" t="str">
        <f t="shared" si="0"/>
        <v>Tốt</v>
      </c>
      <c r="G116" s="187"/>
    </row>
    <row r="117" spans="1:7">
      <c r="A117" s="182">
        <v>104</v>
      </c>
      <c r="B117" s="200" t="s">
        <v>1432</v>
      </c>
      <c r="C117" s="200" t="s">
        <v>1433</v>
      </c>
      <c r="D117" s="200" t="s">
        <v>23</v>
      </c>
      <c r="E117" s="28">
        <v>80</v>
      </c>
      <c r="F117" s="199" t="str">
        <f t="shared" si="0"/>
        <v>Tốt</v>
      </c>
      <c r="G117" s="197"/>
    </row>
    <row r="118" spans="1:7">
      <c r="A118" s="199">
        <v>105</v>
      </c>
      <c r="B118" s="200" t="s">
        <v>1434</v>
      </c>
      <c r="C118" s="200" t="s">
        <v>144</v>
      </c>
      <c r="D118" s="200" t="s">
        <v>64</v>
      </c>
      <c r="E118" s="28">
        <v>86</v>
      </c>
      <c r="F118" s="199" t="str">
        <f t="shared" si="0"/>
        <v>Tốt</v>
      </c>
      <c r="G118" s="197"/>
    </row>
    <row r="119" spans="1:7">
      <c r="A119" s="182">
        <v>106</v>
      </c>
      <c r="B119" s="200" t="s">
        <v>1435</v>
      </c>
      <c r="C119" s="200" t="s">
        <v>1395</v>
      </c>
      <c r="D119" s="200" t="s">
        <v>89</v>
      </c>
      <c r="E119" s="28">
        <v>87</v>
      </c>
      <c r="F119" s="199" t="str">
        <f t="shared" si="0"/>
        <v>Tốt</v>
      </c>
      <c r="G119" s="197"/>
    </row>
    <row r="120" spans="1:7">
      <c r="A120" s="199">
        <v>107</v>
      </c>
      <c r="B120" s="200" t="s">
        <v>1436</v>
      </c>
      <c r="C120" s="200" t="s">
        <v>1437</v>
      </c>
      <c r="D120" s="200" t="s">
        <v>1438</v>
      </c>
      <c r="E120" s="28">
        <v>85</v>
      </c>
      <c r="F120" s="199" t="str">
        <f t="shared" si="0"/>
        <v>Tốt</v>
      </c>
      <c r="G120" s="197"/>
    </row>
    <row r="121" spans="1:7">
      <c r="A121" s="182">
        <v>108</v>
      </c>
      <c r="B121" s="200" t="s">
        <v>1439</v>
      </c>
      <c r="C121" s="200" t="s">
        <v>18</v>
      </c>
      <c r="D121" s="200" t="s">
        <v>12</v>
      </c>
      <c r="E121" s="187">
        <v>85</v>
      </c>
      <c r="F121" s="199" t="str">
        <f t="shared" si="0"/>
        <v>Tốt</v>
      </c>
      <c r="G121" s="197"/>
    </row>
    <row r="122" spans="1:7">
      <c r="A122" s="199">
        <v>109</v>
      </c>
      <c r="B122" s="200" t="s">
        <v>1440</v>
      </c>
      <c r="C122" s="200" t="s">
        <v>135</v>
      </c>
      <c r="D122" s="200" t="s">
        <v>12</v>
      </c>
      <c r="E122" s="28">
        <v>85</v>
      </c>
      <c r="F122" s="199" t="str">
        <f t="shared" si="0"/>
        <v>Tốt</v>
      </c>
      <c r="G122" s="187"/>
    </row>
    <row r="123" spans="1:7">
      <c r="A123" s="182">
        <v>110</v>
      </c>
      <c r="B123" s="200" t="s">
        <v>1441</v>
      </c>
      <c r="C123" s="200" t="s">
        <v>1442</v>
      </c>
      <c r="D123" s="200" t="s">
        <v>12</v>
      </c>
      <c r="E123" s="28">
        <v>86</v>
      </c>
      <c r="F123" s="199" t="str">
        <f t="shared" si="0"/>
        <v>Tốt</v>
      </c>
      <c r="G123" s="197"/>
    </row>
    <row r="124" spans="1:7">
      <c r="A124" s="199">
        <v>111</v>
      </c>
      <c r="B124" s="200" t="s">
        <v>1443</v>
      </c>
      <c r="C124" s="200" t="s">
        <v>1444</v>
      </c>
      <c r="D124" s="200" t="s">
        <v>284</v>
      </c>
      <c r="E124" s="28">
        <v>86</v>
      </c>
      <c r="F124" s="199" t="str">
        <f t="shared" si="0"/>
        <v>Tốt</v>
      </c>
      <c r="G124" s="197"/>
    </row>
    <row r="125" spans="1:7">
      <c r="A125" s="182">
        <v>112</v>
      </c>
      <c r="B125" s="200" t="s">
        <v>1445</v>
      </c>
      <c r="C125" s="200" t="s">
        <v>1446</v>
      </c>
      <c r="D125" s="200" t="s">
        <v>138</v>
      </c>
      <c r="E125" s="28">
        <v>89</v>
      </c>
      <c r="F125" s="199" t="str">
        <f t="shared" si="0"/>
        <v>Tốt</v>
      </c>
      <c r="G125" s="187"/>
    </row>
    <row r="126" spans="1:7">
      <c r="A126" s="199">
        <v>113</v>
      </c>
      <c r="B126" s="200" t="s">
        <v>1447</v>
      </c>
      <c r="C126" s="200" t="s">
        <v>1448</v>
      </c>
      <c r="D126" s="200" t="s">
        <v>151</v>
      </c>
      <c r="E126" s="28">
        <v>79</v>
      </c>
      <c r="F126" s="199" t="str">
        <f t="shared" si="0"/>
        <v>Khá</v>
      </c>
      <c r="G126" s="187"/>
    </row>
    <row r="127" spans="1:7">
      <c r="A127" s="182">
        <v>114</v>
      </c>
      <c r="B127" s="200" t="s">
        <v>1449</v>
      </c>
      <c r="C127" s="200" t="s">
        <v>128</v>
      </c>
      <c r="D127" s="200" t="s">
        <v>159</v>
      </c>
      <c r="E127" s="28">
        <v>86</v>
      </c>
      <c r="F127" s="199" t="str">
        <f t="shared" si="0"/>
        <v>Tốt</v>
      </c>
      <c r="G127" s="197"/>
    </row>
    <row r="128" spans="1:7">
      <c r="A128" s="199">
        <v>115</v>
      </c>
      <c r="B128" s="200" t="s">
        <v>1450</v>
      </c>
      <c r="C128" s="200" t="s">
        <v>48</v>
      </c>
      <c r="D128" s="200" t="s">
        <v>159</v>
      </c>
      <c r="E128" s="28">
        <v>89</v>
      </c>
      <c r="F128" s="199" t="str">
        <f t="shared" si="0"/>
        <v>Tốt</v>
      </c>
      <c r="G128" s="197"/>
    </row>
    <row r="129" spans="1:7">
      <c r="A129" s="182">
        <v>116</v>
      </c>
      <c r="B129" s="200" t="s">
        <v>1451</v>
      </c>
      <c r="C129" s="200" t="s">
        <v>1452</v>
      </c>
      <c r="D129" s="200" t="s">
        <v>30</v>
      </c>
      <c r="E129" s="28">
        <v>93</v>
      </c>
      <c r="F129" s="199" t="str">
        <f t="shared" si="0"/>
        <v>Xuất Sắc</v>
      </c>
      <c r="G129" s="197"/>
    </row>
    <row r="130" spans="1:7">
      <c r="A130" s="199">
        <v>117</v>
      </c>
      <c r="B130" s="200" t="s">
        <v>1453</v>
      </c>
      <c r="C130" s="200" t="s">
        <v>1454</v>
      </c>
      <c r="D130" s="200" t="s">
        <v>126</v>
      </c>
      <c r="E130" s="28">
        <v>96</v>
      </c>
      <c r="F130" s="199" t="str">
        <f t="shared" si="0"/>
        <v>Xuất Sắc</v>
      </c>
      <c r="G130" s="197"/>
    </row>
    <row r="131" spans="1:7">
      <c r="A131" s="182">
        <v>118</v>
      </c>
      <c r="B131" s="200" t="s">
        <v>1455</v>
      </c>
      <c r="C131" s="200" t="s">
        <v>1456</v>
      </c>
      <c r="D131" s="200" t="s">
        <v>126</v>
      </c>
      <c r="E131" s="28">
        <v>85</v>
      </c>
      <c r="F131" s="199" t="str">
        <f t="shared" si="0"/>
        <v>Tốt</v>
      </c>
      <c r="G131" s="197"/>
    </row>
    <row r="132" spans="1:7">
      <c r="A132" s="199">
        <v>119</v>
      </c>
      <c r="B132" s="200" t="s">
        <v>1457</v>
      </c>
      <c r="C132" s="200" t="s">
        <v>1458</v>
      </c>
      <c r="D132" s="200" t="s">
        <v>126</v>
      </c>
      <c r="E132" s="28">
        <v>79</v>
      </c>
      <c r="F132" s="199" t="str">
        <f t="shared" si="0"/>
        <v>Khá</v>
      </c>
      <c r="G132" s="187"/>
    </row>
    <row r="133" spans="1:7">
      <c r="A133" s="182">
        <v>120</v>
      </c>
      <c r="B133" s="200" t="s">
        <v>1459</v>
      </c>
      <c r="C133" s="200" t="s">
        <v>1460</v>
      </c>
      <c r="D133" s="200" t="s">
        <v>67</v>
      </c>
      <c r="E133" s="28">
        <v>98</v>
      </c>
      <c r="F133" s="199" t="str">
        <f t="shared" si="0"/>
        <v>Xuất Sắc</v>
      </c>
      <c r="G133" s="197"/>
    </row>
    <row r="134" spans="1:7">
      <c r="A134" s="199">
        <v>121</v>
      </c>
      <c r="B134" s="200" t="s">
        <v>1461</v>
      </c>
      <c r="C134" s="200" t="s">
        <v>75</v>
      </c>
      <c r="D134" s="200" t="s">
        <v>67</v>
      </c>
      <c r="E134" s="28">
        <v>75</v>
      </c>
      <c r="F134" s="199" t="str">
        <f>IF(E134&gt;=90,"Xuất Sắc",IF(E134&gt;=80,"Tốt",IF(E134&gt;=65,"Khá",IF(E134&gt;=50,"Trung Bình",IF(E134&gt;=35,"Yếu","Kém")))))</f>
        <v>Khá</v>
      </c>
      <c r="G134" s="187"/>
    </row>
    <row r="136" spans="1:7">
      <c r="B136" s="7" t="s">
        <v>287</v>
      </c>
      <c r="C136" s="7" t="s">
        <v>1462</v>
      </c>
      <c r="F136"/>
      <c r="G136"/>
    </row>
    <row r="137" spans="1:7">
      <c r="B137" s="7" t="s">
        <v>298</v>
      </c>
      <c r="E137" s="12"/>
      <c r="F137" s="47" t="s">
        <v>289</v>
      </c>
      <c r="G137" s="12"/>
    </row>
    <row r="138" spans="1:7">
      <c r="B138" s="7" t="s">
        <v>73</v>
      </c>
      <c r="C138" s="8">
        <v>29</v>
      </c>
      <c r="E138" s="12"/>
      <c r="F138" s="47"/>
      <c r="G138" s="12"/>
    </row>
    <row r="139" spans="1:7">
      <c r="B139" s="7" t="s">
        <v>31</v>
      </c>
      <c r="C139" s="8">
        <v>82</v>
      </c>
      <c r="E139" s="12"/>
      <c r="F139" s="47"/>
      <c r="G139" s="12"/>
    </row>
    <row r="140" spans="1:7">
      <c r="B140" s="7" t="s">
        <v>69</v>
      </c>
      <c r="C140" s="8">
        <v>5</v>
      </c>
      <c r="E140" s="12"/>
      <c r="F140" s="47"/>
      <c r="G140" s="12"/>
    </row>
    <row r="141" spans="1:7">
      <c r="B141" s="7" t="s">
        <v>98</v>
      </c>
      <c r="C141" s="8">
        <v>1</v>
      </c>
      <c r="E141" s="12"/>
      <c r="F141" s="47"/>
      <c r="G141" s="12"/>
    </row>
    <row r="142" spans="1:7">
      <c r="B142" s="7" t="s">
        <v>95</v>
      </c>
      <c r="C142" s="8">
        <v>4</v>
      </c>
      <c r="E142" s="12"/>
      <c r="F142" s="47"/>
      <c r="G142" s="12"/>
    </row>
    <row r="143" spans="1:7">
      <c r="B143" s="7" t="s">
        <v>288</v>
      </c>
      <c r="C143" s="8">
        <v>0</v>
      </c>
      <c r="E143" s="12"/>
      <c r="F143" s="47" t="s">
        <v>290</v>
      </c>
      <c r="G143" s="12"/>
    </row>
    <row r="144" spans="1:7">
      <c r="B144" s="7" t="s">
        <v>293</v>
      </c>
      <c r="C144" s="8">
        <v>0</v>
      </c>
      <c r="F144"/>
      <c r="G144"/>
    </row>
  </sheetData>
  <mergeCells count="10">
    <mergeCell ref="A9:B9"/>
    <mergeCell ref="C10:D10"/>
    <mergeCell ref="C74:D74"/>
    <mergeCell ref="A1:C1"/>
    <mergeCell ref="D1:G1"/>
    <mergeCell ref="A2:C2"/>
    <mergeCell ref="D2:G2"/>
    <mergeCell ref="A5:F5"/>
    <mergeCell ref="A6:F6"/>
    <mergeCell ref="A7:F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126"/>
  <sheetViews>
    <sheetView tabSelected="1" workbookViewId="0">
      <selection activeCell="J12" sqref="J12"/>
    </sheetView>
  </sheetViews>
  <sheetFormatPr defaultRowHeight="15.75"/>
  <cols>
    <col min="1" max="1" width="5" customWidth="1"/>
    <col min="2" max="2" width="19.25" customWidth="1"/>
    <col min="3" max="3" width="17.5" customWidth="1"/>
    <col min="4" max="4" width="9" customWidth="1"/>
    <col min="5" max="5" width="9.5" style="19" customWidth="1"/>
    <col min="6" max="6" width="11.5" customWidth="1"/>
    <col min="7" max="7" width="19.25" customWidth="1"/>
  </cols>
  <sheetData>
    <row r="1" spans="1:239" s="12" customFormat="1">
      <c r="A1" s="55" t="s">
        <v>1</v>
      </c>
      <c r="B1" s="55"/>
      <c r="C1" s="55"/>
      <c r="D1" s="51" t="s">
        <v>2</v>
      </c>
      <c r="E1" s="51"/>
      <c r="F1" s="51"/>
      <c r="G1" s="51"/>
    </row>
    <row r="2" spans="1:239" s="12" customFormat="1">
      <c r="A2" s="59" t="s">
        <v>3</v>
      </c>
      <c r="B2" s="59"/>
      <c r="C2" s="59"/>
      <c r="D2" s="59" t="s">
        <v>330</v>
      </c>
      <c r="E2" s="59"/>
      <c r="F2" s="59"/>
      <c r="G2" s="59"/>
    </row>
    <row r="3" spans="1:239" s="12" customFormat="1">
      <c r="A3" s="17"/>
      <c r="B3" s="17"/>
      <c r="C3" s="17"/>
      <c r="D3" s="16"/>
      <c r="E3" s="16"/>
    </row>
    <row r="4" spans="1:239" s="12" customFormat="1">
      <c r="B4" s="16" t="s">
        <v>291</v>
      </c>
      <c r="D4" s="16"/>
      <c r="E4" s="16"/>
    </row>
    <row r="5" spans="1:239" s="12" customFormat="1">
      <c r="A5" s="56" t="s">
        <v>1073</v>
      </c>
      <c r="B5" s="56"/>
      <c r="C5" s="56"/>
      <c r="D5" s="56"/>
      <c r="E5" s="56"/>
      <c r="F5" s="56"/>
      <c r="G5" s="56"/>
    </row>
    <row r="6" spans="1:239" s="12" customFormat="1">
      <c r="A6" s="56" t="s">
        <v>409</v>
      </c>
      <c r="B6" s="56"/>
      <c r="C6" s="56"/>
      <c r="D6" s="56"/>
      <c r="E6" s="56"/>
      <c r="F6" s="56"/>
      <c r="G6" s="56"/>
    </row>
    <row r="7" spans="1:239" s="12" customFormat="1">
      <c r="A7" s="57" t="s">
        <v>982</v>
      </c>
      <c r="B7" s="57"/>
      <c r="C7" s="57"/>
      <c r="D7" s="57"/>
      <c r="E7" s="57"/>
      <c r="F7" s="57"/>
      <c r="G7" s="57"/>
    </row>
    <row r="9" spans="1:239" s="18" customFormat="1">
      <c r="A9" s="58" t="s">
        <v>1463</v>
      </c>
      <c r="B9" s="58"/>
      <c r="C9" s="50"/>
      <c r="D9" s="50"/>
      <c r="E9" s="22"/>
    </row>
    <row r="10" spans="1:239" s="18" customFormat="1">
      <c r="A10" s="23" t="s">
        <v>106</v>
      </c>
      <c r="B10" s="23" t="s">
        <v>410</v>
      </c>
      <c r="C10" s="23" t="s">
        <v>1464</v>
      </c>
      <c r="D10" s="23" t="s">
        <v>1465</v>
      </c>
      <c r="E10" s="49" t="s">
        <v>411</v>
      </c>
      <c r="F10" s="23" t="s">
        <v>332</v>
      </c>
      <c r="G10" s="23" t="s">
        <v>333</v>
      </c>
    </row>
    <row r="11" spans="1:239">
      <c r="A11" s="24">
        <v>1</v>
      </c>
      <c r="B11" s="201" t="s">
        <v>1466</v>
      </c>
      <c r="C11" s="202" t="s">
        <v>1467</v>
      </c>
      <c r="D11" s="202" t="s">
        <v>35</v>
      </c>
      <c r="E11" s="24">
        <v>95</v>
      </c>
      <c r="F11" s="203" t="str">
        <f t="shared" ref="F11:F37" si="0">IF(E11&gt;=90,"Xuất sắc",IF(E11&gt;=80,"Tốt",IF(E11&gt;=65,"Khá",IF(E11&gt;=50,"Trung bình",IF(E11&gt;=35,"Yếu","Kém")))))</f>
        <v>Xuất sắc</v>
      </c>
      <c r="G11" s="4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</row>
    <row r="12" spans="1:239">
      <c r="A12" s="24">
        <v>2</v>
      </c>
      <c r="B12" s="201" t="s">
        <v>1468</v>
      </c>
      <c r="C12" s="202" t="s">
        <v>1469</v>
      </c>
      <c r="D12" s="202" t="s">
        <v>130</v>
      </c>
      <c r="E12" s="24">
        <v>92</v>
      </c>
      <c r="F12" s="203" t="str">
        <f t="shared" si="0"/>
        <v>Xuất sắc</v>
      </c>
      <c r="G12" s="4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</row>
    <row r="13" spans="1:239">
      <c r="A13" s="24">
        <v>3</v>
      </c>
      <c r="B13" s="201" t="s">
        <v>1470</v>
      </c>
      <c r="C13" s="202" t="s">
        <v>407</v>
      </c>
      <c r="D13" s="202" t="s">
        <v>230</v>
      </c>
      <c r="E13" s="24">
        <v>92</v>
      </c>
      <c r="F13" s="203" t="str">
        <f t="shared" si="0"/>
        <v>Xuất sắc</v>
      </c>
      <c r="G13" s="4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</row>
    <row r="14" spans="1:239">
      <c r="A14" s="24">
        <v>4</v>
      </c>
      <c r="B14" s="201" t="s">
        <v>1471</v>
      </c>
      <c r="C14" s="202" t="s">
        <v>18</v>
      </c>
      <c r="D14" s="202" t="s">
        <v>167</v>
      </c>
      <c r="E14" s="24">
        <v>90</v>
      </c>
      <c r="F14" s="203" t="str">
        <f t="shared" si="0"/>
        <v>Xuất sắc</v>
      </c>
      <c r="G14" s="4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</row>
    <row r="15" spans="1:239">
      <c r="A15" s="24">
        <v>5</v>
      </c>
      <c r="B15" s="201" t="s">
        <v>1472</v>
      </c>
      <c r="C15" s="202" t="s">
        <v>48</v>
      </c>
      <c r="D15" s="202" t="s">
        <v>186</v>
      </c>
      <c r="E15" s="24">
        <v>98</v>
      </c>
      <c r="F15" s="203" t="str">
        <f t="shared" si="0"/>
        <v>Xuất sắc</v>
      </c>
      <c r="G15" s="4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</row>
    <row r="16" spans="1:239">
      <c r="A16" s="24">
        <v>6</v>
      </c>
      <c r="B16" s="201" t="s">
        <v>1473</v>
      </c>
      <c r="C16" s="202" t="s">
        <v>117</v>
      </c>
      <c r="D16" s="202" t="s">
        <v>133</v>
      </c>
      <c r="E16" s="24">
        <v>85</v>
      </c>
      <c r="F16" s="203" t="str">
        <f t="shared" si="0"/>
        <v>Tốt</v>
      </c>
      <c r="G16" s="4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</row>
    <row r="17" spans="1:239">
      <c r="A17" s="24">
        <v>7</v>
      </c>
      <c r="B17" s="201" t="s">
        <v>1474</v>
      </c>
      <c r="C17" s="202" t="s">
        <v>243</v>
      </c>
      <c r="D17" s="202" t="s">
        <v>97</v>
      </c>
      <c r="E17" s="24">
        <v>90</v>
      </c>
      <c r="F17" s="203" t="str">
        <f t="shared" si="0"/>
        <v>Xuất sắc</v>
      </c>
      <c r="G17" s="4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</row>
    <row r="18" spans="1:239">
      <c r="A18" s="24">
        <v>8</v>
      </c>
      <c r="B18" s="201" t="s">
        <v>1475</v>
      </c>
      <c r="C18" s="202" t="s">
        <v>1476</v>
      </c>
      <c r="D18" s="202" t="s">
        <v>77</v>
      </c>
      <c r="E18" s="204">
        <v>50</v>
      </c>
      <c r="F18" s="203" t="str">
        <f t="shared" si="0"/>
        <v>Trung bình</v>
      </c>
      <c r="G18" s="4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</row>
    <row r="19" spans="1:239">
      <c r="A19" s="24">
        <v>9</v>
      </c>
      <c r="B19" s="201" t="s">
        <v>1477</v>
      </c>
      <c r="C19" s="202" t="s">
        <v>234</v>
      </c>
      <c r="D19" s="202" t="s">
        <v>77</v>
      </c>
      <c r="E19" s="24">
        <v>87</v>
      </c>
      <c r="F19" s="203" t="str">
        <f t="shared" si="0"/>
        <v>Tốt</v>
      </c>
      <c r="G19" s="4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</row>
    <row r="20" spans="1:239">
      <c r="A20" s="24">
        <v>10</v>
      </c>
      <c r="B20" s="201" t="s">
        <v>1478</v>
      </c>
      <c r="C20" s="202" t="s">
        <v>50</v>
      </c>
      <c r="D20" s="202" t="s">
        <v>56</v>
      </c>
      <c r="E20" s="24">
        <v>75</v>
      </c>
      <c r="F20" s="203" t="str">
        <f t="shared" si="0"/>
        <v>Khá</v>
      </c>
      <c r="G20" s="4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</row>
    <row r="21" spans="1:239">
      <c r="A21" s="24">
        <v>11</v>
      </c>
      <c r="B21" s="201" t="s">
        <v>1479</v>
      </c>
      <c r="C21" s="202" t="s">
        <v>249</v>
      </c>
      <c r="D21" s="202" t="s">
        <v>56</v>
      </c>
      <c r="E21" s="24">
        <v>80</v>
      </c>
      <c r="F21" s="203" t="str">
        <f t="shared" si="0"/>
        <v>Tốt</v>
      </c>
      <c r="G21" s="4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</row>
    <row r="22" spans="1:239">
      <c r="A22" s="24">
        <v>12</v>
      </c>
      <c r="B22" s="201" t="s">
        <v>1480</v>
      </c>
      <c r="C22" s="202" t="s">
        <v>415</v>
      </c>
      <c r="D22" s="202" t="s">
        <v>56</v>
      </c>
      <c r="E22" s="24">
        <v>92</v>
      </c>
      <c r="F22" s="203" t="str">
        <f t="shared" si="0"/>
        <v>Xuất sắc</v>
      </c>
      <c r="G22" s="4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</row>
    <row r="23" spans="1:239">
      <c r="A23" s="24">
        <v>13</v>
      </c>
      <c r="B23" s="201" t="s">
        <v>1481</v>
      </c>
      <c r="C23" s="202" t="s">
        <v>1482</v>
      </c>
      <c r="D23" s="202" t="s">
        <v>8</v>
      </c>
      <c r="E23" s="24">
        <v>90</v>
      </c>
      <c r="F23" s="203" t="str">
        <f t="shared" si="0"/>
        <v>Xuất sắc</v>
      </c>
      <c r="G23" s="4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</row>
    <row r="24" spans="1:239">
      <c r="A24" s="24">
        <v>14</v>
      </c>
      <c r="B24" s="201" t="s">
        <v>1483</v>
      </c>
      <c r="C24" s="202" t="s">
        <v>1484</v>
      </c>
      <c r="D24" s="202" t="s">
        <v>8</v>
      </c>
      <c r="E24" s="24">
        <v>98</v>
      </c>
      <c r="F24" s="203" t="str">
        <f t="shared" si="0"/>
        <v>Xuất sắc</v>
      </c>
      <c r="G24" s="4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</row>
    <row r="25" spans="1:239">
      <c r="A25" s="24">
        <v>15</v>
      </c>
      <c r="B25" s="201" t="s">
        <v>1485</v>
      </c>
      <c r="C25" s="202" t="s">
        <v>146</v>
      </c>
      <c r="D25" s="202" t="s">
        <v>8</v>
      </c>
      <c r="E25" s="24">
        <v>95</v>
      </c>
      <c r="F25" s="203" t="str">
        <f t="shared" si="0"/>
        <v>Xuất sắc</v>
      </c>
      <c r="G25" s="4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</row>
    <row r="26" spans="1:239">
      <c r="A26" s="24">
        <v>16</v>
      </c>
      <c r="B26" s="201" t="s">
        <v>1486</v>
      </c>
      <c r="C26" s="202" t="s">
        <v>58</v>
      </c>
      <c r="D26" s="202" t="s">
        <v>8</v>
      </c>
      <c r="E26" s="24">
        <v>85</v>
      </c>
      <c r="F26" s="203" t="str">
        <f t="shared" si="0"/>
        <v>Tốt</v>
      </c>
      <c r="G26" s="4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</row>
    <row r="27" spans="1:239">
      <c r="A27" s="24">
        <v>17</v>
      </c>
      <c r="B27" s="201" t="s">
        <v>1487</v>
      </c>
      <c r="C27" s="202" t="s">
        <v>90</v>
      </c>
      <c r="D27" s="202" t="s">
        <v>174</v>
      </c>
      <c r="E27" s="24">
        <v>85</v>
      </c>
      <c r="F27" s="203" t="str">
        <f t="shared" si="0"/>
        <v>Tốt</v>
      </c>
      <c r="G27" s="4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</row>
    <row r="28" spans="1:239">
      <c r="A28" s="24">
        <v>18</v>
      </c>
      <c r="B28" s="201" t="s">
        <v>1488</v>
      </c>
      <c r="C28" s="202" t="s">
        <v>419</v>
      </c>
      <c r="D28" s="202" t="s">
        <v>26</v>
      </c>
      <c r="E28" s="24">
        <v>50</v>
      </c>
      <c r="F28" s="203" t="str">
        <f t="shared" si="0"/>
        <v>Trung bình</v>
      </c>
      <c r="G28" s="4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</row>
    <row r="29" spans="1:239">
      <c r="A29" s="24">
        <v>19</v>
      </c>
      <c r="B29" s="201" t="s">
        <v>1489</v>
      </c>
      <c r="C29" s="202" t="s">
        <v>48</v>
      </c>
      <c r="D29" s="202" t="s">
        <v>61</v>
      </c>
      <c r="E29" s="24">
        <v>85</v>
      </c>
      <c r="F29" s="203" t="str">
        <f t="shared" si="0"/>
        <v>Tốt</v>
      </c>
      <c r="G29" s="4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</row>
    <row r="30" spans="1:239">
      <c r="A30" s="24">
        <v>20</v>
      </c>
      <c r="B30" s="201" t="s">
        <v>1490</v>
      </c>
      <c r="C30" s="202" t="s">
        <v>66</v>
      </c>
      <c r="D30" s="202" t="s">
        <v>63</v>
      </c>
      <c r="E30" s="24">
        <v>93</v>
      </c>
      <c r="F30" s="203" t="str">
        <f t="shared" si="0"/>
        <v>Xuất sắc</v>
      </c>
      <c r="G30" s="4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</row>
    <row r="31" spans="1:239">
      <c r="A31" s="24">
        <v>21</v>
      </c>
      <c r="B31" s="201" t="s">
        <v>1491</v>
      </c>
      <c r="C31" s="202" t="s">
        <v>1492</v>
      </c>
      <c r="D31" s="202" t="s">
        <v>417</v>
      </c>
      <c r="E31" s="24">
        <v>92</v>
      </c>
      <c r="F31" s="203" t="str">
        <f t="shared" si="0"/>
        <v>Xuất sắc</v>
      </c>
      <c r="G31" s="4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</row>
    <row r="32" spans="1:239">
      <c r="A32" s="24">
        <v>22</v>
      </c>
      <c r="B32" s="201" t="s">
        <v>1493</v>
      </c>
      <c r="C32" s="202" t="s">
        <v>1494</v>
      </c>
      <c r="D32" s="202" t="s">
        <v>12</v>
      </c>
      <c r="E32" s="24">
        <v>97</v>
      </c>
      <c r="F32" s="203" t="str">
        <f t="shared" si="0"/>
        <v>Xuất sắc</v>
      </c>
      <c r="G32" s="4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</row>
    <row r="33" spans="1:239">
      <c r="A33" s="24">
        <v>23</v>
      </c>
      <c r="B33" s="201" t="s">
        <v>1495</v>
      </c>
      <c r="C33" s="202" t="s">
        <v>1496</v>
      </c>
      <c r="D33" s="202" t="s">
        <v>418</v>
      </c>
      <c r="E33" s="24">
        <v>90</v>
      </c>
      <c r="F33" s="203" t="str">
        <f t="shared" si="0"/>
        <v>Xuất sắc</v>
      </c>
      <c r="G33" s="4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</row>
    <row r="34" spans="1:239">
      <c r="A34" s="24">
        <v>24</v>
      </c>
      <c r="B34" s="201" t="s">
        <v>1497</v>
      </c>
      <c r="C34" s="202" t="s">
        <v>1498</v>
      </c>
      <c r="D34" s="202" t="s">
        <v>271</v>
      </c>
      <c r="E34" s="24">
        <v>97</v>
      </c>
      <c r="F34" s="203" t="str">
        <f t="shared" si="0"/>
        <v>Xuất sắc</v>
      </c>
      <c r="G34" s="4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</row>
    <row r="35" spans="1:239">
      <c r="A35" s="24">
        <v>25</v>
      </c>
      <c r="B35" s="201" t="s">
        <v>1499</v>
      </c>
      <c r="C35" s="202" t="s">
        <v>150</v>
      </c>
      <c r="D35" s="202" t="s">
        <v>151</v>
      </c>
      <c r="E35" s="24">
        <v>85</v>
      </c>
      <c r="F35" s="203" t="str">
        <f t="shared" si="0"/>
        <v>Tốt</v>
      </c>
      <c r="G35" s="4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</row>
    <row r="36" spans="1:239">
      <c r="A36" s="24">
        <v>26</v>
      </c>
      <c r="B36" s="201" t="s">
        <v>1500</v>
      </c>
      <c r="C36" s="202" t="s">
        <v>18</v>
      </c>
      <c r="D36" s="202" t="s">
        <v>159</v>
      </c>
      <c r="E36" s="24">
        <v>90</v>
      </c>
      <c r="F36" s="203" t="str">
        <f t="shared" si="0"/>
        <v>Xuất sắc</v>
      </c>
      <c r="G36" s="4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</row>
    <row r="37" spans="1:239">
      <c r="A37" s="24">
        <v>27</v>
      </c>
      <c r="B37" s="201" t="s">
        <v>1501</v>
      </c>
      <c r="C37" s="202" t="s">
        <v>78</v>
      </c>
      <c r="D37" s="202" t="s">
        <v>1502</v>
      </c>
      <c r="E37" s="24">
        <v>83</v>
      </c>
      <c r="F37" s="203" t="str">
        <f t="shared" si="0"/>
        <v>Tốt</v>
      </c>
      <c r="G37" s="4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</row>
    <row r="39" spans="1:239">
      <c r="A39" s="205" t="s">
        <v>1503</v>
      </c>
      <c r="B39" s="205"/>
      <c r="C39" s="206"/>
      <c r="D39" s="206"/>
      <c r="E39" s="207"/>
      <c r="F39" s="26"/>
      <c r="G39" s="207"/>
    </row>
    <row r="40" spans="1:239">
      <c r="A40" s="23" t="s">
        <v>106</v>
      </c>
      <c r="B40" s="23" t="s">
        <v>410</v>
      </c>
      <c r="C40" s="23" t="s">
        <v>1464</v>
      </c>
      <c r="D40" s="23" t="s">
        <v>1465</v>
      </c>
      <c r="E40" s="49" t="s">
        <v>411</v>
      </c>
      <c r="F40" s="23" t="s">
        <v>332</v>
      </c>
      <c r="G40" s="23" t="s">
        <v>333</v>
      </c>
    </row>
    <row r="41" spans="1:239">
      <c r="A41" s="24">
        <v>28</v>
      </c>
      <c r="B41" s="201" t="s">
        <v>1504</v>
      </c>
      <c r="C41" s="202" t="s">
        <v>1505</v>
      </c>
      <c r="D41" s="202" t="s">
        <v>35</v>
      </c>
      <c r="E41" s="208">
        <v>87</v>
      </c>
      <c r="F41" s="203" t="str">
        <f>IF(E41&gt;=90,"Xuất sắc",IF(E41&gt;=80,"Tốt",IF(E41&gt;=65,"Khá",IF(E41&gt;=50,"Trung bình",IF(E41&gt;=35,"Yếu","Kém")))))</f>
        <v>Tốt</v>
      </c>
      <c r="G41" s="24"/>
    </row>
    <row r="42" spans="1:239">
      <c r="A42" s="24">
        <v>29</v>
      </c>
      <c r="B42" s="201" t="s">
        <v>1506</v>
      </c>
      <c r="C42" s="202" t="s">
        <v>127</v>
      </c>
      <c r="D42" s="202" t="s">
        <v>35</v>
      </c>
      <c r="E42" s="208">
        <v>90</v>
      </c>
      <c r="F42" s="203" t="str">
        <f t="shared" ref="F42:F105" si="1">IF(E42&gt;=90,"Xuất sắc",IF(E42&gt;=80,"Tốt",IF(E42&gt;=65,"Khá",IF(E42&gt;=50,"Trung bình",IF(E42&gt;=35,"Yếu","Kém")))))</f>
        <v>Xuất sắc</v>
      </c>
      <c r="G42" s="24"/>
    </row>
    <row r="43" spans="1:239">
      <c r="A43" s="24">
        <v>30</v>
      </c>
      <c r="B43" s="201" t="s">
        <v>1507</v>
      </c>
      <c r="C43" s="202" t="s">
        <v>1508</v>
      </c>
      <c r="D43" s="202" t="s">
        <v>35</v>
      </c>
      <c r="E43" s="208">
        <v>90</v>
      </c>
      <c r="F43" s="203" t="str">
        <f t="shared" si="1"/>
        <v>Xuất sắc</v>
      </c>
      <c r="G43" s="24"/>
    </row>
    <row r="44" spans="1:239">
      <c r="A44" s="24">
        <v>31</v>
      </c>
      <c r="B44" s="201" t="s">
        <v>1509</v>
      </c>
      <c r="C44" s="202" t="s">
        <v>1510</v>
      </c>
      <c r="D44" s="202" t="s">
        <v>413</v>
      </c>
      <c r="E44" s="208">
        <v>90</v>
      </c>
      <c r="F44" s="203" t="str">
        <f t="shared" si="1"/>
        <v>Xuất sắc</v>
      </c>
      <c r="G44" s="24"/>
    </row>
    <row r="45" spans="1:239">
      <c r="A45" s="24">
        <v>32</v>
      </c>
      <c r="B45" s="201" t="s">
        <v>1511</v>
      </c>
      <c r="C45" s="202" t="s">
        <v>1512</v>
      </c>
      <c r="D45" s="202" t="s">
        <v>38</v>
      </c>
      <c r="E45" s="208">
        <v>80</v>
      </c>
      <c r="F45" s="203" t="str">
        <f t="shared" si="1"/>
        <v>Tốt</v>
      </c>
      <c r="G45" s="24"/>
    </row>
    <row r="46" spans="1:239">
      <c r="A46" s="24">
        <v>33</v>
      </c>
      <c r="B46" s="201" t="s">
        <v>1513</v>
      </c>
      <c r="C46" s="202" t="s">
        <v>326</v>
      </c>
      <c r="D46" s="202" t="s">
        <v>282</v>
      </c>
      <c r="E46" s="208">
        <v>90</v>
      </c>
      <c r="F46" s="203" t="str">
        <f t="shared" si="1"/>
        <v>Xuất sắc</v>
      </c>
      <c r="G46" s="24"/>
    </row>
    <row r="47" spans="1:239">
      <c r="A47" s="24">
        <v>34</v>
      </c>
      <c r="B47" s="201" t="s">
        <v>1514</v>
      </c>
      <c r="C47" s="202" t="s">
        <v>160</v>
      </c>
      <c r="D47" s="202" t="s">
        <v>41</v>
      </c>
      <c r="E47" s="208">
        <v>80</v>
      </c>
      <c r="F47" s="203" t="str">
        <f t="shared" si="1"/>
        <v>Tốt</v>
      </c>
      <c r="G47" s="24"/>
    </row>
    <row r="48" spans="1:239">
      <c r="A48" s="24">
        <v>35</v>
      </c>
      <c r="B48" s="201" t="s">
        <v>1515</v>
      </c>
      <c r="C48" s="202" t="s">
        <v>1516</v>
      </c>
      <c r="D48" s="202" t="s">
        <v>1517</v>
      </c>
      <c r="E48" s="208">
        <v>91</v>
      </c>
      <c r="F48" s="203" t="str">
        <f t="shared" si="1"/>
        <v>Xuất sắc</v>
      </c>
      <c r="G48" s="24"/>
    </row>
    <row r="49" spans="1:7">
      <c r="A49" s="24">
        <v>36</v>
      </c>
      <c r="B49" s="201" t="s">
        <v>1518</v>
      </c>
      <c r="C49" s="202" t="s">
        <v>380</v>
      </c>
      <c r="D49" s="202" t="s">
        <v>14</v>
      </c>
      <c r="E49" s="208">
        <v>85</v>
      </c>
      <c r="F49" s="203" t="str">
        <f t="shared" si="1"/>
        <v>Tốt</v>
      </c>
      <c r="G49" s="24"/>
    </row>
    <row r="50" spans="1:7">
      <c r="A50" s="24">
        <v>37</v>
      </c>
      <c r="B50" s="201" t="s">
        <v>1519</v>
      </c>
      <c r="C50" s="202" t="s">
        <v>1520</v>
      </c>
      <c r="D50" s="202" t="s">
        <v>14</v>
      </c>
      <c r="E50" s="208">
        <v>90</v>
      </c>
      <c r="F50" s="203" t="str">
        <f t="shared" si="1"/>
        <v>Xuất sắc</v>
      </c>
      <c r="G50" s="24"/>
    </row>
    <row r="51" spans="1:7">
      <c r="A51" s="24">
        <v>38</v>
      </c>
      <c r="B51" s="201" t="s">
        <v>1521</v>
      </c>
      <c r="C51" s="202" t="s">
        <v>1522</v>
      </c>
      <c r="D51" s="202" t="s">
        <v>1523</v>
      </c>
      <c r="E51" s="208">
        <v>90</v>
      </c>
      <c r="F51" s="203" t="str">
        <f t="shared" si="1"/>
        <v>Xuất sắc</v>
      </c>
      <c r="G51" s="24"/>
    </row>
    <row r="52" spans="1:7">
      <c r="A52" s="24">
        <v>39</v>
      </c>
      <c r="B52" s="201" t="s">
        <v>1524</v>
      </c>
      <c r="C52" s="202" t="s">
        <v>37</v>
      </c>
      <c r="D52" s="202" t="s">
        <v>186</v>
      </c>
      <c r="E52" s="208">
        <v>90</v>
      </c>
      <c r="F52" s="203" t="str">
        <f t="shared" si="1"/>
        <v>Xuất sắc</v>
      </c>
      <c r="G52" s="24"/>
    </row>
    <row r="53" spans="1:7">
      <c r="A53" s="24">
        <v>40</v>
      </c>
      <c r="B53" s="201" t="s">
        <v>1525</v>
      </c>
      <c r="C53" s="202" t="s">
        <v>46</v>
      </c>
      <c r="D53" s="202" t="s">
        <v>42</v>
      </c>
      <c r="E53" s="208">
        <v>30</v>
      </c>
      <c r="F53" s="203" t="str">
        <f t="shared" si="1"/>
        <v>Kém</v>
      </c>
      <c r="G53" s="24"/>
    </row>
    <row r="54" spans="1:7">
      <c r="A54" s="24">
        <v>41</v>
      </c>
      <c r="B54" s="201" t="s">
        <v>1526</v>
      </c>
      <c r="C54" s="202" t="s">
        <v>18</v>
      </c>
      <c r="D54" s="202" t="s">
        <v>43</v>
      </c>
      <c r="E54" s="208">
        <v>90</v>
      </c>
      <c r="F54" s="203" t="str">
        <f t="shared" si="1"/>
        <v>Xuất sắc</v>
      </c>
      <c r="G54" s="24"/>
    </row>
    <row r="55" spans="1:7">
      <c r="A55" s="24">
        <v>42</v>
      </c>
      <c r="B55" s="201" t="s">
        <v>1527</v>
      </c>
      <c r="C55" s="202" t="s">
        <v>149</v>
      </c>
      <c r="D55" s="202" t="s">
        <v>47</v>
      </c>
      <c r="E55" s="208">
        <v>90</v>
      </c>
      <c r="F55" s="203" t="str">
        <f t="shared" si="1"/>
        <v>Xuất sắc</v>
      </c>
      <c r="G55" s="24"/>
    </row>
    <row r="56" spans="1:7">
      <c r="A56" s="24">
        <v>43</v>
      </c>
      <c r="B56" s="201" t="s">
        <v>1528</v>
      </c>
      <c r="C56" s="202" t="s">
        <v>185</v>
      </c>
      <c r="D56" s="202" t="s">
        <v>97</v>
      </c>
      <c r="E56" s="208">
        <v>80</v>
      </c>
      <c r="F56" s="203" t="str">
        <f t="shared" si="1"/>
        <v>Tốt</v>
      </c>
      <c r="G56" s="24"/>
    </row>
    <row r="57" spans="1:7">
      <c r="A57" s="24">
        <v>44</v>
      </c>
      <c r="B57" s="201" t="s">
        <v>1529</v>
      </c>
      <c r="C57" s="202" t="s">
        <v>1249</v>
      </c>
      <c r="D57" s="202" t="s">
        <v>97</v>
      </c>
      <c r="E57" s="208">
        <v>85</v>
      </c>
      <c r="F57" s="203" t="str">
        <f t="shared" si="1"/>
        <v>Tốt</v>
      </c>
      <c r="G57" s="24"/>
    </row>
    <row r="58" spans="1:7">
      <c r="A58" s="24">
        <v>45</v>
      </c>
      <c r="B58" s="201" t="s">
        <v>1530</v>
      </c>
      <c r="C58" s="202" t="s">
        <v>1531</v>
      </c>
      <c r="D58" s="202" t="s">
        <v>15</v>
      </c>
      <c r="E58" s="208">
        <v>85</v>
      </c>
      <c r="F58" s="203" t="str">
        <f t="shared" si="1"/>
        <v>Tốt</v>
      </c>
      <c r="G58" s="24"/>
    </row>
    <row r="59" spans="1:7">
      <c r="A59" s="24">
        <v>46</v>
      </c>
      <c r="B59" s="201" t="s">
        <v>1532</v>
      </c>
      <c r="C59" s="202" t="s">
        <v>50</v>
      </c>
      <c r="D59" s="202" t="s">
        <v>49</v>
      </c>
      <c r="E59" s="208">
        <v>85</v>
      </c>
      <c r="F59" s="203" t="str">
        <f t="shared" si="1"/>
        <v>Tốt</v>
      </c>
      <c r="G59" s="24"/>
    </row>
    <row r="60" spans="1:7">
      <c r="A60" s="24">
        <v>47</v>
      </c>
      <c r="B60" s="201" t="s">
        <v>1533</v>
      </c>
      <c r="C60" s="202" t="s">
        <v>1534</v>
      </c>
      <c r="D60" s="202" t="s">
        <v>77</v>
      </c>
      <c r="E60" s="208">
        <v>79</v>
      </c>
      <c r="F60" s="203" t="str">
        <f t="shared" si="1"/>
        <v>Khá</v>
      </c>
      <c r="G60" s="24"/>
    </row>
    <row r="61" spans="1:7">
      <c r="A61" s="24">
        <v>48</v>
      </c>
      <c r="B61" s="201" t="s">
        <v>1535</v>
      </c>
      <c r="C61" s="202" t="s">
        <v>1536</v>
      </c>
      <c r="D61" s="202" t="s">
        <v>77</v>
      </c>
      <c r="E61" s="208">
        <v>87</v>
      </c>
      <c r="F61" s="203" t="str">
        <f t="shared" si="1"/>
        <v>Tốt</v>
      </c>
      <c r="G61" s="24"/>
    </row>
    <row r="62" spans="1:7">
      <c r="A62" s="24">
        <v>49</v>
      </c>
      <c r="B62" s="201" t="s">
        <v>1537</v>
      </c>
      <c r="C62" s="202" t="s">
        <v>1538</v>
      </c>
      <c r="D62" s="202" t="s">
        <v>111</v>
      </c>
      <c r="E62" s="208">
        <v>85</v>
      </c>
      <c r="F62" s="203" t="str">
        <f t="shared" si="1"/>
        <v>Tốt</v>
      </c>
      <c r="G62" s="24"/>
    </row>
    <row r="63" spans="1:7">
      <c r="A63" s="24">
        <v>50</v>
      </c>
      <c r="B63" s="201" t="s">
        <v>1539</v>
      </c>
      <c r="C63" s="202" t="s">
        <v>82</v>
      </c>
      <c r="D63" s="202" t="s">
        <v>53</v>
      </c>
      <c r="E63" s="208">
        <v>88</v>
      </c>
      <c r="F63" s="203" t="str">
        <f t="shared" si="1"/>
        <v>Tốt</v>
      </c>
      <c r="G63" s="24"/>
    </row>
    <row r="64" spans="1:7">
      <c r="A64" s="24">
        <v>51</v>
      </c>
      <c r="B64" s="201" t="s">
        <v>1540</v>
      </c>
      <c r="C64" s="202" t="s">
        <v>18</v>
      </c>
      <c r="D64" s="202" t="s">
        <v>53</v>
      </c>
      <c r="E64" s="208">
        <v>92</v>
      </c>
      <c r="F64" s="203" t="str">
        <f t="shared" si="1"/>
        <v>Xuất sắc</v>
      </c>
      <c r="G64" s="24"/>
    </row>
    <row r="65" spans="1:7">
      <c r="A65" s="24">
        <v>52</v>
      </c>
      <c r="B65" s="201" t="s">
        <v>1541</v>
      </c>
      <c r="C65" s="202" t="s">
        <v>1542</v>
      </c>
      <c r="D65" s="202" t="s">
        <v>154</v>
      </c>
      <c r="E65" s="208">
        <v>30</v>
      </c>
      <c r="F65" s="203" t="str">
        <f t="shared" si="1"/>
        <v>Kém</v>
      </c>
      <c r="G65" s="24"/>
    </row>
    <row r="66" spans="1:7">
      <c r="A66" s="24">
        <v>53</v>
      </c>
      <c r="B66" s="201" t="s">
        <v>1543</v>
      </c>
      <c r="C66" s="202" t="s">
        <v>420</v>
      </c>
      <c r="D66" s="202" t="s">
        <v>154</v>
      </c>
      <c r="E66" s="208">
        <v>98</v>
      </c>
      <c r="F66" s="203" t="str">
        <f t="shared" si="1"/>
        <v>Xuất sắc</v>
      </c>
      <c r="G66" s="24"/>
    </row>
    <row r="67" spans="1:7">
      <c r="A67" s="24">
        <v>54</v>
      </c>
      <c r="B67" s="201" t="s">
        <v>1544</v>
      </c>
      <c r="C67" s="202" t="s">
        <v>84</v>
      </c>
      <c r="D67" s="202" t="s">
        <v>21</v>
      </c>
      <c r="E67" s="208">
        <v>85</v>
      </c>
      <c r="F67" s="203" t="str">
        <f t="shared" si="1"/>
        <v>Tốt</v>
      </c>
      <c r="G67" s="24"/>
    </row>
    <row r="68" spans="1:7">
      <c r="A68" s="24">
        <v>55</v>
      </c>
      <c r="B68" s="201" t="s">
        <v>1545</v>
      </c>
      <c r="C68" s="202" t="s">
        <v>422</v>
      </c>
      <c r="D68" s="202" t="s">
        <v>162</v>
      </c>
      <c r="E68" s="208">
        <v>80</v>
      </c>
      <c r="F68" s="203" t="str">
        <f t="shared" si="1"/>
        <v>Tốt</v>
      </c>
      <c r="G68" s="24"/>
    </row>
    <row r="69" spans="1:7">
      <c r="A69" s="24">
        <v>56</v>
      </c>
      <c r="B69" s="201" t="s">
        <v>1546</v>
      </c>
      <c r="C69" s="202" t="s">
        <v>379</v>
      </c>
      <c r="D69" s="202" t="s">
        <v>56</v>
      </c>
      <c r="E69" s="208">
        <v>80</v>
      </c>
      <c r="F69" s="203" t="str">
        <f t="shared" si="1"/>
        <v>Tốt</v>
      </c>
      <c r="G69" s="24"/>
    </row>
    <row r="70" spans="1:7">
      <c r="A70" s="24">
        <v>57</v>
      </c>
      <c r="B70" s="209" t="s">
        <v>1547</v>
      </c>
      <c r="C70" s="202" t="s">
        <v>414</v>
      </c>
      <c r="D70" s="202" t="s">
        <v>56</v>
      </c>
      <c r="E70" s="211">
        <v>80</v>
      </c>
      <c r="F70" s="203" t="str">
        <f t="shared" si="1"/>
        <v>Tốt</v>
      </c>
      <c r="G70" s="210"/>
    </row>
    <row r="71" spans="1:7">
      <c r="A71" s="24">
        <v>58</v>
      </c>
      <c r="B71" s="201" t="s">
        <v>1548</v>
      </c>
      <c r="C71" s="202" t="s">
        <v>1549</v>
      </c>
      <c r="D71" s="202" t="s">
        <v>412</v>
      </c>
      <c r="E71" s="208">
        <v>86</v>
      </c>
      <c r="F71" s="203" t="str">
        <f t="shared" si="1"/>
        <v>Tốt</v>
      </c>
      <c r="G71" s="24"/>
    </row>
    <row r="72" spans="1:7">
      <c r="A72" s="24">
        <v>59</v>
      </c>
      <c r="B72" s="201" t="s">
        <v>1550</v>
      </c>
      <c r="C72" s="202" t="s">
        <v>1551</v>
      </c>
      <c r="D72" s="202" t="s">
        <v>305</v>
      </c>
      <c r="E72" s="208">
        <v>80</v>
      </c>
      <c r="F72" s="203" t="str">
        <f t="shared" si="1"/>
        <v>Tốt</v>
      </c>
      <c r="G72" s="24"/>
    </row>
    <row r="73" spans="1:7">
      <c r="A73" s="24">
        <v>60</v>
      </c>
      <c r="B73" s="201" t="s">
        <v>1552</v>
      </c>
      <c r="C73" s="202" t="s">
        <v>1553</v>
      </c>
      <c r="D73" s="202" t="s">
        <v>1554</v>
      </c>
      <c r="E73" s="208">
        <v>75</v>
      </c>
      <c r="F73" s="203" t="str">
        <f t="shared" si="1"/>
        <v>Khá</v>
      </c>
      <c r="G73" s="24"/>
    </row>
    <row r="74" spans="1:7">
      <c r="A74" s="24">
        <v>61</v>
      </c>
      <c r="B74" s="201" t="s">
        <v>1555</v>
      </c>
      <c r="C74" s="202" t="s">
        <v>1556</v>
      </c>
      <c r="D74" s="202" t="s">
        <v>100</v>
      </c>
      <c r="E74" s="208">
        <v>85</v>
      </c>
      <c r="F74" s="203" t="str">
        <f t="shared" si="1"/>
        <v>Tốt</v>
      </c>
      <c r="G74" s="24"/>
    </row>
    <row r="75" spans="1:7">
      <c r="A75" s="24">
        <v>62</v>
      </c>
      <c r="B75" s="201" t="s">
        <v>1557</v>
      </c>
      <c r="C75" s="202" t="s">
        <v>211</v>
      </c>
      <c r="D75" s="202" t="s">
        <v>8</v>
      </c>
      <c r="E75" s="208">
        <v>80</v>
      </c>
      <c r="F75" s="203" t="str">
        <f t="shared" si="1"/>
        <v>Tốt</v>
      </c>
      <c r="G75" s="24"/>
    </row>
    <row r="76" spans="1:7">
      <c r="A76" s="24">
        <v>63</v>
      </c>
      <c r="B76" s="201" t="s">
        <v>1558</v>
      </c>
      <c r="C76" s="202" t="s">
        <v>145</v>
      </c>
      <c r="D76" s="202" t="s">
        <v>8</v>
      </c>
      <c r="E76" s="208">
        <v>95</v>
      </c>
      <c r="F76" s="203" t="str">
        <f t="shared" si="1"/>
        <v>Xuất sắc</v>
      </c>
      <c r="G76" s="24"/>
    </row>
    <row r="77" spans="1:7">
      <c r="A77" s="24">
        <v>64</v>
      </c>
      <c r="B77" s="201" t="s">
        <v>1559</v>
      </c>
      <c r="C77" s="202" t="s">
        <v>1560</v>
      </c>
      <c r="D77" s="202" t="s">
        <v>8</v>
      </c>
      <c r="E77" s="208">
        <v>70</v>
      </c>
      <c r="F77" s="203" t="str">
        <f t="shared" si="1"/>
        <v>Khá</v>
      </c>
      <c r="G77" s="24"/>
    </row>
    <row r="78" spans="1:7">
      <c r="A78" s="24">
        <v>65</v>
      </c>
      <c r="B78" s="201" t="s">
        <v>1561</v>
      </c>
      <c r="C78" s="202" t="s">
        <v>416</v>
      </c>
      <c r="D78" s="202" t="s">
        <v>102</v>
      </c>
      <c r="E78" s="208">
        <v>89</v>
      </c>
      <c r="F78" s="203" t="str">
        <f t="shared" si="1"/>
        <v>Tốt</v>
      </c>
      <c r="G78" s="24"/>
    </row>
    <row r="79" spans="1:7">
      <c r="A79" s="24">
        <v>66</v>
      </c>
      <c r="B79" s="201" t="s">
        <v>1562</v>
      </c>
      <c r="C79" s="202" t="s">
        <v>1563</v>
      </c>
      <c r="D79" s="202" t="s">
        <v>264</v>
      </c>
      <c r="E79" s="208">
        <v>90</v>
      </c>
      <c r="F79" s="203" t="str">
        <f t="shared" si="1"/>
        <v>Xuất sắc</v>
      </c>
      <c r="G79" s="24"/>
    </row>
    <row r="80" spans="1:7">
      <c r="A80" s="24">
        <v>67</v>
      </c>
      <c r="B80" s="201" t="s">
        <v>1564</v>
      </c>
      <c r="C80" s="202" t="s">
        <v>1565</v>
      </c>
      <c r="D80" s="202" t="s">
        <v>1566</v>
      </c>
      <c r="E80" s="208">
        <v>80</v>
      </c>
      <c r="F80" s="203" t="str">
        <f t="shared" si="1"/>
        <v>Tốt</v>
      </c>
      <c r="G80" s="24"/>
    </row>
    <row r="81" spans="1:7">
      <c r="A81" s="24">
        <v>68</v>
      </c>
      <c r="B81" s="201" t="s">
        <v>1567</v>
      </c>
      <c r="C81" s="202" t="s">
        <v>1568</v>
      </c>
      <c r="D81" s="202" t="s">
        <v>134</v>
      </c>
      <c r="E81" s="208">
        <v>95</v>
      </c>
      <c r="F81" s="203" t="str">
        <f t="shared" si="1"/>
        <v>Xuất sắc</v>
      </c>
      <c r="G81" s="24"/>
    </row>
    <row r="82" spans="1:7">
      <c r="A82" s="24">
        <v>69</v>
      </c>
      <c r="B82" s="201" t="s">
        <v>1569</v>
      </c>
      <c r="C82" s="202" t="s">
        <v>37</v>
      </c>
      <c r="D82" s="202" t="s">
        <v>81</v>
      </c>
      <c r="E82" s="208">
        <v>98</v>
      </c>
      <c r="F82" s="203" t="str">
        <f t="shared" si="1"/>
        <v>Xuất sắc</v>
      </c>
      <c r="G82" s="24"/>
    </row>
    <row r="83" spans="1:7">
      <c r="A83" s="24">
        <v>70</v>
      </c>
      <c r="B83" s="201" t="s">
        <v>1570</v>
      </c>
      <c r="C83" s="202" t="s">
        <v>179</v>
      </c>
      <c r="D83" s="202" t="s">
        <v>81</v>
      </c>
      <c r="E83" s="208">
        <v>85</v>
      </c>
      <c r="F83" s="203" t="str">
        <f t="shared" si="1"/>
        <v>Tốt</v>
      </c>
      <c r="G83" s="24"/>
    </row>
    <row r="84" spans="1:7">
      <c r="A84" s="24">
        <v>71</v>
      </c>
      <c r="B84" s="201" t="s">
        <v>1571</v>
      </c>
      <c r="C84" s="202" t="s">
        <v>88</v>
      </c>
      <c r="D84" s="202" t="s">
        <v>266</v>
      </c>
      <c r="E84" s="208">
        <v>80</v>
      </c>
      <c r="F84" s="203" t="str">
        <f t="shared" si="1"/>
        <v>Tốt</v>
      </c>
      <c r="G84" s="24"/>
    </row>
    <row r="85" spans="1:7">
      <c r="A85" s="24">
        <v>72</v>
      </c>
      <c r="B85" s="201" t="s">
        <v>1572</v>
      </c>
      <c r="C85" s="202" t="s">
        <v>272</v>
      </c>
      <c r="D85" s="202" t="s">
        <v>1573</v>
      </c>
      <c r="E85" s="208">
        <v>95</v>
      </c>
      <c r="F85" s="203" t="str">
        <f t="shared" si="1"/>
        <v>Xuất sắc</v>
      </c>
      <c r="G85" s="24"/>
    </row>
    <row r="86" spans="1:7">
      <c r="A86" s="24">
        <v>73</v>
      </c>
      <c r="B86" s="201" t="s">
        <v>1574</v>
      </c>
      <c r="C86" s="202" t="s">
        <v>19</v>
      </c>
      <c r="D86" s="202" t="s">
        <v>147</v>
      </c>
      <c r="E86" s="208">
        <v>85</v>
      </c>
      <c r="F86" s="203" t="str">
        <f t="shared" si="1"/>
        <v>Tốt</v>
      </c>
      <c r="G86" s="24"/>
    </row>
    <row r="87" spans="1:7">
      <c r="A87" s="24">
        <v>74</v>
      </c>
      <c r="B87" s="201" t="s">
        <v>1575</v>
      </c>
      <c r="C87" s="202" t="s">
        <v>66</v>
      </c>
      <c r="D87" s="202" t="s">
        <v>147</v>
      </c>
      <c r="E87" s="208">
        <v>92</v>
      </c>
      <c r="F87" s="203" t="str">
        <f t="shared" si="1"/>
        <v>Xuất sắc</v>
      </c>
      <c r="G87" s="24"/>
    </row>
    <row r="88" spans="1:7">
      <c r="A88" s="24">
        <v>75</v>
      </c>
      <c r="B88" s="201" t="s">
        <v>1576</v>
      </c>
      <c r="C88" s="202" t="s">
        <v>87</v>
      </c>
      <c r="D88" s="202" t="s">
        <v>26</v>
      </c>
      <c r="E88" s="208">
        <v>80</v>
      </c>
      <c r="F88" s="203" t="str">
        <f t="shared" si="1"/>
        <v>Tốt</v>
      </c>
      <c r="G88" s="24"/>
    </row>
    <row r="89" spans="1:7">
      <c r="A89" s="24">
        <v>76</v>
      </c>
      <c r="B89" s="201" t="s">
        <v>1577</v>
      </c>
      <c r="C89" s="202" t="s">
        <v>1578</v>
      </c>
      <c r="D89" s="202" t="s">
        <v>188</v>
      </c>
      <c r="E89" s="208">
        <v>85</v>
      </c>
      <c r="F89" s="203" t="str">
        <f t="shared" si="1"/>
        <v>Tốt</v>
      </c>
      <c r="G89" s="24"/>
    </row>
    <row r="90" spans="1:7">
      <c r="A90" s="24">
        <v>77</v>
      </c>
      <c r="B90" s="201" t="s">
        <v>1579</v>
      </c>
      <c r="C90" s="202" t="s">
        <v>1580</v>
      </c>
      <c r="D90" s="202" t="s">
        <v>10</v>
      </c>
      <c r="E90" s="208">
        <v>96</v>
      </c>
      <c r="F90" s="203" t="str">
        <f t="shared" si="1"/>
        <v>Xuất sắc</v>
      </c>
      <c r="G90" s="24"/>
    </row>
    <row r="91" spans="1:7">
      <c r="A91" s="24">
        <v>78</v>
      </c>
      <c r="B91" s="201" t="s">
        <v>1581</v>
      </c>
      <c r="C91" s="202" t="s">
        <v>327</v>
      </c>
      <c r="D91" s="202" t="s">
        <v>11</v>
      </c>
      <c r="E91" s="208">
        <v>30</v>
      </c>
      <c r="F91" s="203" t="str">
        <f t="shared" si="1"/>
        <v>Kém</v>
      </c>
      <c r="G91" s="24"/>
    </row>
    <row r="92" spans="1:7">
      <c r="A92" s="24">
        <v>79</v>
      </c>
      <c r="B92" s="201" t="s">
        <v>1582</v>
      </c>
      <c r="C92" s="202" t="s">
        <v>420</v>
      </c>
      <c r="D92" s="202" t="s">
        <v>11</v>
      </c>
      <c r="E92" s="208">
        <v>87</v>
      </c>
      <c r="F92" s="203" t="str">
        <f t="shared" si="1"/>
        <v>Tốt</v>
      </c>
      <c r="G92" s="24"/>
    </row>
    <row r="93" spans="1:7">
      <c r="A93" s="24">
        <v>80</v>
      </c>
      <c r="B93" s="201" t="s">
        <v>1583</v>
      </c>
      <c r="C93" s="202" t="s">
        <v>1584</v>
      </c>
      <c r="D93" s="202" t="s">
        <v>11</v>
      </c>
      <c r="E93" s="208">
        <v>85</v>
      </c>
      <c r="F93" s="203" t="str">
        <f t="shared" si="1"/>
        <v>Tốt</v>
      </c>
      <c r="G93" s="24"/>
    </row>
    <row r="94" spans="1:7">
      <c r="A94" s="24">
        <v>81</v>
      </c>
      <c r="B94" s="201" t="s">
        <v>1585</v>
      </c>
      <c r="C94" s="202" t="s">
        <v>72</v>
      </c>
      <c r="D94" s="202" t="s">
        <v>83</v>
      </c>
      <c r="E94" s="208">
        <v>90</v>
      </c>
      <c r="F94" s="203" t="str">
        <f t="shared" si="1"/>
        <v>Xuất sắc</v>
      </c>
      <c r="G94" s="24"/>
    </row>
    <row r="95" spans="1:7">
      <c r="A95" s="24">
        <v>82</v>
      </c>
      <c r="B95" s="201" t="s">
        <v>1586</v>
      </c>
      <c r="C95" s="202" t="s">
        <v>72</v>
      </c>
      <c r="D95" s="202" t="s">
        <v>83</v>
      </c>
      <c r="E95" s="208">
        <v>92</v>
      </c>
      <c r="F95" s="203" t="str">
        <f t="shared" si="1"/>
        <v>Xuất sắc</v>
      </c>
      <c r="G95" s="24"/>
    </row>
    <row r="96" spans="1:7">
      <c r="A96" s="24">
        <v>83</v>
      </c>
      <c r="B96" s="201" t="s">
        <v>1587</v>
      </c>
      <c r="C96" s="202" t="s">
        <v>1588</v>
      </c>
      <c r="D96" s="202" t="s">
        <v>281</v>
      </c>
      <c r="E96" s="208">
        <v>85</v>
      </c>
      <c r="F96" s="203" t="str">
        <f t="shared" si="1"/>
        <v>Tốt</v>
      </c>
      <c r="G96" s="24"/>
    </row>
    <row r="97" spans="1:7">
      <c r="A97" s="24">
        <v>84</v>
      </c>
      <c r="B97" s="201" t="s">
        <v>1589</v>
      </c>
      <c r="C97" s="202" t="s">
        <v>1590</v>
      </c>
      <c r="D97" s="202" t="s">
        <v>378</v>
      </c>
      <c r="E97" s="208">
        <v>80</v>
      </c>
      <c r="F97" s="203" t="str">
        <f t="shared" si="1"/>
        <v>Tốt</v>
      </c>
      <c r="G97" s="24"/>
    </row>
    <row r="98" spans="1:7">
      <c r="A98" s="24">
        <v>85</v>
      </c>
      <c r="B98" s="201" t="s">
        <v>1591</v>
      </c>
      <c r="C98" s="202" t="s">
        <v>1592</v>
      </c>
      <c r="D98" s="202" t="s">
        <v>85</v>
      </c>
      <c r="E98" s="208">
        <v>95</v>
      </c>
      <c r="F98" s="203" t="str">
        <f t="shared" si="1"/>
        <v>Xuất sắc</v>
      </c>
      <c r="G98" s="24"/>
    </row>
    <row r="99" spans="1:7">
      <c r="A99" s="24">
        <v>86</v>
      </c>
      <c r="B99" s="201" t="s">
        <v>1593</v>
      </c>
      <c r="C99" s="202" t="s">
        <v>283</v>
      </c>
      <c r="D99" s="202" t="s">
        <v>17</v>
      </c>
      <c r="E99" s="208">
        <v>82</v>
      </c>
      <c r="F99" s="203" t="str">
        <f t="shared" si="1"/>
        <v>Tốt</v>
      </c>
      <c r="G99" s="24"/>
    </row>
    <row r="100" spans="1:7">
      <c r="A100" s="24">
        <v>87</v>
      </c>
      <c r="B100" s="201" t="s">
        <v>1594</v>
      </c>
      <c r="C100" s="202" t="s">
        <v>1595</v>
      </c>
      <c r="D100" s="202" t="s">
        <v>121</v>
      </c>
      <c r="E100" s="208">
        <v>90</v>
      </c>
      <c r="F100" s="203" t="str">
        <f t="shared" si="1"/>
        <v>Xuất sắc</v>
      </c>
      <c r="G100" s="24"/>
    </row>
    <row r="101" spans="1:7">
      <c r="A101" s="24">
        <v>88</v>
      </c>
      <c r="B101" s="201" t="s">
        <v>1596</v>
      </c>
      <c r="C101" s="202" t="s">
        <v>18</v>
      </c>
      <c r="D101" s="202" t="s">
        <v>5</v>
      </c>
      <c r="E101" s="208">
        <v>95</v>
      </c>
      <c r="F101" s="203" t="str">
        <f t="shared" si="1"/>
        <v>Xuất sắc</v>
      </c>
      <c r="G101" s="24"/>
    </row>
    <row r="102" spans="1:7">
      <c r="A102" s="24">
        <v>89</v>
      </c>
      <c r="B102" s="201" t="s">
        <v>1597</v>
      </c>
      <c r="C102" s="202" t="s">
        <v>231</v>
      </c>
      <c r="D102" s="202" t="s">
        <v>5</v>
      </c>
      <c r="E102" s="208">
        <v>90</v>
      </c>
      <c r="F102" s="203" t="str">
        <f t="shared" si="1"/>
        <v>Xuất sắc</v>
      </c>
      <c r="G102" s="24"/>
    </row>
    <row r="103" spans="1:7">
      <c r="A103" s="24">
        <v>90</v>
      </c>
      <c r="B103" s="201" t="s">
        <v>1598</v>
      </c>
      <c r="C103" s="202" t="s">
        <v>46</v>
      </c>
      <c r="D103" s="202" t="s">
        <v>122</v>
      </c>
      <c r="E103" s="208">
        <v>87</v>
      </c>
      <c r="F103" s="203" t="str">
        <f t="shared" si="1"/>
        <v>Tốt</v>
      </c>
      <c r="G103" s="24"/>
    </row>
    <row r="104" spans="1:7">
      <c r="A104" s="24">
        <v>91</v>
      </c>
      <c r="B104" s="201" t="s">
        <v>1599</v>
      </c>
      <c r="C104" s="202" t="s">
        <v>273</v>
      </c>
      <c r="D104" s="202" t="s">
        <v>122</v>
      </c>
      <c r="E104" s="208">
        <v>90</v>
      </c>
      <c r="F104" s="203" t="str">
        <f t="shared" si="1"/>
        <v>Xuất sắc</v>
      </c>
      <c r="G104" s="24"/>
    </row>
    <row r="105" spans="1:7">
      <c r="A105" s="24">
        <v>92</v>
      </c>
      <c r="B105" s="201" t="s">
        <v>1600</v>
      </c>
      <c r="C105" s="202" t="s">
        <v>1601</v>
      </c>
      <c r="D105" s="202" t="s">
        <v>1602</v>
      </c>
      <c r="E105" s="208">
        <v>96</v>
      </c>
      <c r="F105" s="203" t="str">
        <f t="shared" si="1"/>
        <v>Xuất sắc</v>
      </c>
      <c r="G105" s="24"/>
    </row>
    <row r="106" spans="1:7">
      <c r="A106" s="24">
        <v>93</v>
      </c>
      <c r="B106" s="201" t="s">
        <v>1603</v>
      </c>
      <c r="C106" s="202" t="s">
        <v>283</v>
      </c>
      <c r="D106" s="202" t="s">
        <v>89</v>
      </c>
      <c r="E106" s="208">
        <v>80</v>
      </c>
      <c r="F106" s="203" t="str">
        <f t="shared" ref="F106:F116" si="2">IF(E106&gt;=90,"Xuất sắc",IF(E106&gt;=80,"Tốt",IF(E106&gt;=65,"Khá",IF(E106&gt;=50,"Trung bình",IF(E106&gt;=35,"Yếu","Kém")))))</f>
        <v>Tốt</v>
      </c>
      <c r="G106" s="24"/>
    </row>
    <row r="107" spans="1:7">
      <c r="A107" s="24">
        <v>94</v>
      </c>
      <c r="B107" s="201" t="s">
        <v>1604</v>
      </c>
      <c r="C107" s="202" t="s">
        <v>423</v>
      </c>
      <c r="D107" s="202" t="s">
        <v>408</v>
      </c>
      <c r="E107" s="208">
        <v>95</v>
      </c>
      <c r="F107" s="203" t="str">
        <f t="shared" si="2"/>
        <v>Xuất sắc</v>
      </c>
      <c r="G107" s="24"/>
    </row>
    <row r="108" spans="1:7">
      <c r="A108" s="24">
        <v>95</v>
      </c>
      <c r="B108" s="201" t="s">
        <v>1605</v>
      </c>
      <c r="C108" s="202" t="s">
        <v>1606</v>
      </c>
      <c r="D108" s="202" t="s">
        <v>417</v>
      </c>
      <c r="E108" s="208">
        <v>85</v>
      </c>
      <c r="F108" s="203" t="str">
        <f t="shared" si="2"/>
        <v>Tốt</v>
      </c>
      <c r="G108" s="24"/>
    </row>
    <row r="109" spans="1:7">
      <c r="A109" s="24">
        <v>96</v>
      </c>
      <c r="B109" s="201" t="s">
        <v>1607</v>
      </c>
      <c r="C109" s="202" t="s">
        <v>198</v>
      </c>
      <c r="D109" s="202" t="s">
        <v>417</v>
      </c>
      <c r="E109" s="208">
        <v>89</v>
      </c>
      <c r="F109" s="203" t="str">
        <f t="shared" si="2"/>
        <v>Tốt</v>
      </c>
      <c r="G109" s="24"/>
    </row>
    <row r="110" spans="1:7">
      <c r="A110" s="24">
        <v>97</v>
      </c>
      <c r="B110" s="201" t="s">
        <v>1608</v>
      </c>
      <c r="C110" s="202" t="s">
        <v>87</v>
      </c>
      <c r="D110" s="202" t="s">
        <v>1063</v>
      </c>
      <c r="E110" s="208">
        <v>88</v>
      </c>
      <c r="F110" s="203" t="str">
        <f t="shared" si="2"/>
        <v>Tốt</v>
      </c>
      <c r="G110" s="24"/>
    </row>
    <row r="111" spans="1:7">
      <c r="A111" s="24">
        <v>98</v>
      </c>
      <c r="B111" s="201" t="s">
        <v>1609</v>
      </c>
      <c r="C111" s="202" t="s">
        <v>48</v>
      </c>
      <c r="D111" s="202" t="s">
        <v>159</v>
      </c>
      <c r="E111" s="208">
        <v>75</v>
      </c>
      <c r="F111" s="203" t="str">
        <f t="shared" si="2"/>
        <v>Khá</v>
      </c>
      <c r="G111" s="24"/>
    </row>
    <row r="112" spans="1:7">
      <c r="A112" s="24">
        <v>99</v>
      </c>
      <c r="B112" s="201" t="s">
        <v>1610</v>
      </c>
      <c r="C112" s="202" t="s">
        <v>82</v>
      </c>
      <c r="D112" s="202" t="s">
        <v>24</v>
      </c>
      <c r="E112" s="208">
        <v>89</v>
      </c>
      <c r="F112" s="203" t="str">
        <f t="shared" si="2"/>
        <v>Tốt</v>
      </c>
      <c r="G112" s="24"/>
    </row>
    <row r="113" spans="1:7">
      <c r="A113" s="24">
        <v>100</v>
      </c>
      <c r="B113" s="201" t="s">
        <v>1611</v>
      </c>
      <c r="C113" s="202" t="s">
        <v>283</v>
      </c>
      <c r="D113" s="202" t="s">
        <v>328</v>
      </c>
      <c r="E113" s="208">
        <v>89</v>
      </c>
      <c r="F113" s="203" t="str">
        <f t="shared" si="2"/>
        <v>Tốt</v>
      </c>
      <c r="G113" s="24"/>
    </row>
    <row r="114" spans="1:7">
      <c r="A114" s="24">
        <v>101</v>
      </c>
      <c r="B114" s="201" t="s">
        <v>1612</v>
      </c>
      <c r="C114" s="201" t="s">
        <v>1613</v>
      </c>
      <c r="D114" s="201" t="s">
        <v>1614</v>
      </c>
      <c r="E114" s="208">
        <v>84</v>
      </c>
      <c r="F114" s="203" t="str">
        <f t="shared" si="2"/>
        <v>Tốt</v>
      </c>
      <c r="G114" s="24" t="s">
        <v>1615</v>
      </c>
    </row>
    <row r="115" spans="1:7">
      <c r="A115" s="24">
        <v>102</v>
      </c>
      <c r="B115" s="212" t="s">
        <v>1616</v>
      </c>
      <c r="C115" s="212" t="s">
        <v>1617</v>
      </c>
      <c r="D115" s="212" t="s">
        <v>118</v>
      </c>
      <c r="E115" s="213">
        <v>85</v>
      </c>
      <c r="F115" s="203" t="str">
        <f t="shared" si="2"/>
        <v>Tốt</v>
      </c>
      <c r="G115" s="24" t="s">
        <v>1615</v>
      </c>
    </row>
    <row r="116" spans="1:7">
      <c r="A116" s="24">
        <v>103</v>
      </c>
      <c r="B116" s="214" t="s">
        <v>1618</v>
      </c>
      <c r="C116" s="215" t="s">
        <v>1619</v>
      </c>
      <c r="D116" s="215" t="s">
        <v>53</v>
      </c>
      <c r="E116" s="216">
        <v>88</v>
      </c>
      <c r="F116" s="203" t="str">
        <f t="shared" si="2"/>
        <v>Tốt</v>
      </c>
      <c r="G116" s="24" t="s">
        <v>1620</v>
      </c>
    </row>
    <row r="118" spans="1:7">
      <c r="B118" s="7" t="s">
        <v>287</v>
      </c>
      <c r="C118" s="7" t="s">
        <v>1621</v>
      </c>
      <c r="D118" s="1"/>
      <c r="E118" s="1"/>
    </row>
    <row r="119" spans="1:7">
      <c r="B119" s="7" t="s">
        <v>298</v>
      </c>
      <c r="C119" s="1"/>
      <c r="D119" s="1"/>
      <c r="E119" s="12"/>
      <c r="F119" s="47" t="s">
        <v>289</v>
      </c>
      <c r="G119" s="12"/>
    </row>
    <row r="120" spans="1:7">
      <c r="B120" s="7" t="s">
        <v>73</v>
      </c>
      <c r="C120" s="8">
        <v>44</v>
      </c>
      <c r="D120" s="1"/>
      <c r="E120" s="12"/>
      <c r="F120" s="47"/>
      <c r="G120" s="12"/>
    </row>
    <row r="121" spans="1:7">
      <c r="B121" s="7" t="s">
        <v>31</v>
      </c>
      <c r="C121" s="8">
        <v>49</v>
      </c>
      <c r="D121" s="1"/>
      <c r="E121" s="12"/>
      <c r="F121" s="47"/>
      <c r="G121" s="12"/>
    </row>
    <row r="122" spans="1:7">
      <c r="B122" s="7" t="s">
        <v>69</v>
      </c>
      <c r="C122" s="8">
        <v>5</v>
      </c>
      <c r="D122" s="1"/>
      <c r="E122" s="12"/>
      <c r="F122" s="47"/>
      <c r="G122" s="12"/>
    </row>
    <row r="123" spans="1:7">
      <c r="B123" s="7" t="s">
        <v>98</v>
      </c>
      <c r="C123" s="8">
        <v>2</v>
      </c>
      <c r="D123" s="1"/>
      <c r="E123" s="12"/>
      <c r="F123" s="47"/>
      <c r="G123" s="12"/>
    </row>
    <row r="124" spans="1:7">
      <c r="B124" s="7" t="s">
        <v>95</v>
      </c>
      <c r="C124" s="8">
        <v>0</v>
      </c>
      <c r="D124" s="1"/>
      <c r="E124" s="12"/>
      <c r="F124" s="47"/>
      <c r="G124" s="12"/>
    </row>
    <row r="125" spans="1:7">
      <c r="B125" s="7" t="s">
        <v>288</v>
      </c>
      <c r="C125" s="8">
        <v>3</v>
      </c>
      <c r="D125" s="1"/>
      <c r="E125" s="12"/>
      <c r="F125" s="47" t="s">
        <v>290</v>
      </c>
      <c r="G125" s="12"/>
    </row>
    <row r="126" spans="1:7">
      <c r="B126" s="7" t="s">
        <v>293</v>
      </c>
      <c r="C126" s="8">
        <v>0</v>
      </c>
      <c r="D126" s="1"/>
      <c r="E126" s="1"/>
    </row>
  </sheetData>
  <mergeCells count="9">
    <mergeCell ref="D2:G2"/>
    <mergeCell ref="A5:G5"/>
    <mergeCell ref="A6:G6"/>
    <mergeCell ref="A7:G7"/>
    <mergeCell ref="A1:C1"/>
    <mergeCell ref="A2:C2"/>
    <mergeCell ref="A9:B9"/>
    <mergeCell ref="A39:B39"/>
    <mergeCell ref="D1:G1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KẾ TOÁN</vt:lpstr>
      <vt:lpstr>KINH TẾ</vt:lpstr>
      <vt:lpstr>MKT, TM&amp;DL</vt:lpstr>
      <vt:lpstr>NH-TC</vt:lpstr>
      <vt:lpstr>QL LUẬT- KT</vt:lpstr>
      <vt:lpstr>QTKD</vt:lpstr>
    </vt:vector>
  </TitlesOfParts>
  <Company>127 CMT8 THAI NGUYEN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Windows User</cp:lastModifiedBy>
  <cp:lastPrinted>2021-06-30T04:55:22Z</cp:lastPrinted>
  <dcterms:created xsi:type="dcterms:W3CDTF">2013-05-06T09:52:14Z</dcterms:created>
  <dcterms:modified xsi:type="dcterms:W3CDTF">2021-06-30T05:05:56Z</dcterms:modified>
</cp:coreProperties>
</file>